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I:\Bewerbungsmanagement\ECE\MSMCD\Kommunikation mit Bewerbern\Vorlage\"/>
    </mc:Choice>
  </mc:AlternateContent>
  <xr:revisionPtr revIDLastSave="0" documentId="13_ncr:1_{4B547317-8506-4122-A9BF-B3614A342587}" xr6:coauthVersionLast="36" xr6:coauthVersionMax="36" xr10:uidLastSave="{00000000-0000-0000-0000-000000000000}"/>
  <bookViews>
    <workbookView xWindow="0" yWindow="0" windowWidth="38400" windowHeight="17400" xr2:uid="{00000000-000D-0000-FFFF-FFFF00000000}"/>
  </bookViews>
  <sheets>
    <sheet name="Physics" sheetId="1" r:id="rId1"/>
  </sheets>
  <definedNames>
    <definedName name="_xlnm.Print_Area" localSheetId="0">Physics!$A$1:$E$92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84" i="1" s="1"/>
  <c r="D85" i="1" l="1"/>
  <c r="D34" i="1"/>
  <c r="D41" i="1"/>
  <c r="D52" i="1"/>
  <c r="D59" i="1"/>
  <c r="D66" i="1"/>
  <c r="D73" i="1"/>
  <c r="D81" i="1"/>
  <c r="D88" i="1"/>
  <c r="D56" i="1"/>
  <c r="D32" i="1"/>
  <c r="D64" i="1"/>
  <c r="D58" i="1"/>
  <c r="D67" i="1"/>
  <c r="D74" i="1"/>
  <c r="D82" i="1"/>
  <c r="E82" i="1" s="1"/>
  <c r="D89" i="1"/>
  <c r="D31" i="1"/>
  <c r="D71" i="1"/>
  <c r="D57" i="1"/>
  <c r="D86" i="1"/>
  <c r="D40" i="1"/>
  <c r="D80" i="1"/>
  <c r="D60" i="1"/>
  <c r="D36" i="1"/>
  <c r="D43" i="1"/>
  <c r="D53" i="1"/>
  <c r="D61" i="1"/>
  <c r="D68" i="1"/>
  <c r="D75" i="1"/>
  <c r="D90" i="1"/>
  <c r="D63" i="1"/>
  <c r="D39" i="1"/>
  <c r="D79" i="1"/>
  <c r="D28" i="1"/>
  <c r="D42" i="1"/>
  <c r="D29" i="1"/>
  <c r="D37" i="1"/>
  <c r="D44" i="1"/>
  <c r="D54" i="1"/>
  <c r="D62" i="1"/>
  <c r="E62" i="1" s="1"/>
  <c r="D69" i="1"/>
  <c r="D76" i="1"/>
  <c r="D83" i="1"/>
  <c r="D91" i="1"/>
  <c r="D46" i="1"/>
  <c r="D78" i="1"/>
  <c r="D47" i="1"/>
  <c r="D72" i="1"/>
  <c r="E72" i="1" s="1"/>
  <c r="D33" i="1"/>
  <c r="D65" i="1"/>
  <c r="D87" i="1"/>
  <c r="D35" i="1"/>
  <c r="D30" i="1"/>
  <c r="D38" i="1"/>
  <c r="E38" i="1" s="1"/>
  <c r="D45" i="1"/>
  <c r="D55" i="1"/>
  <c r="D70" i="1"/>
  <c r="D77" i="1"/>
  <c r="D92" i="1" l="1"/>
  <c r="E52" i="1"/>
  <c r="D48" i="1"/>
  <c r="E28" i="1"/>
</calcChain>
</file>

<file path=xl/sharedStrings.xml><?xml version="1.0" encoding="utf-8"?>
<sst xmlns="http://schemas.openxmlformats.org/spreadsheetml/2006/main" count="60" uniqueCount="54">
  <si>
    <t>Curricularanalyse / Analysis of the Curriculum
M.Sc. Microelectronics and Chip Design</t>
  </si>
  <si>
    <t>Fächergruppe Physik / Subject Group Physics</t>
  </si>
  <si>
    <t>Bitte füllen Sie nur die grauen, umrahmten Zellen aus. Zellen ohne Rahmen werden automatisch berechnet!
Bei Fragen zum Ausfüllen des Dokuments wenden Sie sich bitte an: app-msmcd.asa@xcit.tum.de</t>
  </si>
  <si>
    <r>
      <t xml:space="preserve">1) Persönliche Daten / </t>
    </r>
    <r>
      <rPr>
        <b/>
        <i/>
        <sz val="14"/>
        <color theme="1"/>
        <rFont val="Calibri"/>
        <family val="2"/>
        <scheme val="minor"/>
      </rPr>
      <t>Personal Data</t>
    </r>
  </si>
  <si>
    <t>Name / Name:</t>
  </si>
  <si>
    <r>
      <t xml:space="preserve">Vorname / </t>
    </r>
    <r>
      <rPr>
        <i/>
        <sz val="11"/>
        <color theme="1"/>
        <rFont val="Calibri"/>
        <family val="2"/>
        <scheme val="minor"/>
      </rPr>
      <t>First name:</t>
    </r>
  </si>
  <si>
    <r>
      <t xml:space="preserve">Bewerbernummer / </t>
    </r>
    <r>
      <rPr>
        <i/>
        <sz val="11"/>
        <color theme="1"/>
        <rFont val="Calibri"/>
        <family val="2"/>
        <scheme val="minor"/>
      </rPr>
      <t>Applicant Number (TUMonline):</t>
    </r>
  </si>
  <si>
    <t>2-</t>
  </si>
  <si>
    <r>
      <t xml:space="preserve">Ihr Bachelorstudium / </t>
    </r>
    <r>
      <rPr>
        <b/>
        <i/>
        <sz val="11"/>
        <color theme="1"/>
        <rFont val="Calibri"/>
        <family val="2"/>
        <scheme val="minor"/>
      </rPr>
      <t>Your Bachelor course of study:</t>
    </r>
  </si>
  <si>
    <r>
      <t xml:space="preserve">Name der Hochschule / </t>
    </r>
    <r>
      <rPr>
        <i/>
        <sz val="11"/>
        <color theme="1"/>
        <rFont val="Calibri"/>
        <family val="2"/>
        <scheme val="minor"/>
      </rPr>
      <t>Name of university:</t>
    </r>
  </si>
  <si>
    <r>
      <t xml:space="preserve">Studienfach / </t>
    </r>
    <r>
      <rPr>
        <i/>
        <sz val="11"/>
        <color theme="1"/>
        <rFont val="Calibri"/>
        <family val="2"/>
        <scheme val="minor"/>
      </rPr>
      <t>Subject:</t>
    </r>
  </si>
  <si>
    <r>
      <t xml:space="preserve">Regelstudienzeit / </t>
    </r>
    <r>
      <rPr>
        <i/>
        <sz val="11"/>
        <color theme="1"/>
        <rFont val="Calibri"/>
        <family val="2"/>
        <scheme val="minor"/>
      </rPr>
      <t>Regular duration</t>
    </r>
  </si>
  <si>
    <r>
      <t xml:space="preserve">Jahre / </t>
    </r>
    <r>
      <rPr>
        <i/>
        <sz val="11"/>
        <color theme="1"/>
        <rFont val="Calibri"/>
        <family val="2"/>
        <scheme val="minor"/>
      </rPr>
      <t>years</t>
    </r>
  </si>
  <si>
    <t>(e.g. "3" or "3,5", please use a comma as decimal separator)</t>
  </si>
  <si>
    <r>
      <t xml:space="preserve">Insgesamt vergebene Credits / </t>
    </r>
    <r>
      <rPr>
        <i/>
        <sz val="11"/>
        <color theme="1"/>
        <rFont val="Calibri"/>
        <family val="2"/>
        <scheme val="minor"/>
      </rPr>
      <t>Total number of credits:</t>
    </r>
  </si>
  <si>
    <r>
      <t>Umrechnungsfaktor / c</t>
    </r>
    <r>
      <rPr>
        <i/>
        <sz val="11"/>
        <color theme="1"/>
        <rFont val="Calibri"/>
        <family val="2"/>
        <scheme val="minor"/>
      </rPr>
      <t>onversion factor:</t>
    </r>
  </si>
  <si>
    <r>
      <t>2) Curricularanalyse /</t>
    </r>
    <r>
      <rPr>
        <b/>
        <i/>
        <sz val="14"/>
        <color theme="1"/>
        <rFont val="Calibri"/>
        <family val="2"/>
        <scheme val="minor"/>
      </rPr>
      <t xml:space="preserve"> Analysis of the Curriculum</t>
    </r>
  </si>
  <si>
    <t>Tragen Sie auf den nächsten zwei Seiten die Grundlagenmodule Ihres Studiengangs ein, welche den genannten Themen entsprechen (s. Links zur Modulbeschreibung, keine Kurse mit weiterführenden oder spezialisierten Themen einfügen), sowie die erhaltenen Credits. Diese werden ggf. in ECTS umgewandelt!</t>
  </si>
  <si>
    <r>
      <t xml:space="preserve">Mathematische und andere Grundlagen / </t>
    </r>
    <r>
      <rPr>
        <b/>
        <i/>
        <sz val="12"/>
        <color theme="1"/>
        <rFont val="Calibri"/>
        <family val="2"/>
        <scheme val="minor"/>
      </rPr>
      <t>Mathematical and other Foundations</t>
    </r>
  </si>
  <si>
    <r>
      <t xml:space="preserve">Bereich / </t>
    </r>
    <r>
      <rPr>
        <b/>
        <i/>
        <sz val="11"/>
        <color theme="1"/>
        <rFont val="Calibri"/>
        <family val="2"/>
        <scheme val="minor"/>
      </rPr>
      <t>section</t>
    </r>
  </si>
  <si>
    <r>
      <t xml:space="preserve">Modul / </t>
    </r>
    <r>
      <rPr>
        <b/>
        <i/>
        <sz val="11"/>
        <color theme="1"/>
        <rFont val="Calibri"/>
        <family val="2"/>
        <scheme val="minor"/>
      </rPr>
      <t>Module or Course</t>
    </r>
  </si>
  <si>
    <t>Credits</t>
  </si>
  <si>
    <t>ECTS</t>
  </si>
  <si>
    <r>
      <t xml:space="preserve">ECTS pro Bereich / </t>
    </r>
    <r>
      <rPr>
        <b/>
        <i/>
        <sz val="11"/>
        <color theme="1"/>
        <rFont val="Calibri"/>
        <family val="2"/>
        <scheme val="minor"/>
      </rPr>
      <t>ECTS by section</t>
    </r>
  </si>
  <si>
    <r>
      <t xml:space="preserve">Mathematik für Physiker
</t>
    </r>
    <r>
      <rPr>
        <i/>
        <sz val="11"/>
        <color theme="1"/>
        <rFont val="Calibri"/>
        <family val="2"/>
        <scheme val="minor"/>
      </rPr>
      <t>Mathematics for Physicists</t>
    </r>
  </si>
  <si>
    <t>TUM: 32 Credits</t>
  </si>
  <si>
    <t>MA9201</t>
  </si>
  <si>
    <t>MA9202</t>
  </si>
  <si>
    <t>MA9203</t>
  </si>
  <si>
    <t>MA9204</t>
  </si>
  <si>
    <r>
      <t xml:space="preserve">Wissenschaftliches Prgrammieren
</t>
    </r>
    <r>
      <rPr>
        <i/>
        <sz val="11"/>
        <color theme="1"/>
        <rFont val="Calibri"/>
        <family val="2"/>
        <scheme val="minor"/>
      </rPr>
      <t>Scientific Prgramming</t>
    </r>
  </si>
  <si>
    <t>TUM: 5 Credits</t>
  </si>
  <si>
    <t>IN8008</t>
  </si>
  <si>
    <r>
      <t xml:space="preserve">Gesamt / </t>
    </r>
    <r>
      <rPr>
        <b/>
        <i/>
        <sz val="11"/>
        <color theme="1"/>
        <rFont val="Calibri"/>
        <family val="2"/>
        <scheme val="minor"/>
      </rPr>
      <t>Total:</t>
    </r>
  </si>
  <si>
    <t>Grundlagen der Physik / Foundations of Physics</t>
  </si>
  <si>
    <r>
      <t xml:space="preserve">Experimental-physik
</t>
    </r>
    <r>
      <rPr>
        <i/>
        <sz val="11"/>
        <color theme="1"/>
        <rFont val="Calibri"/>
        <family val="2"/>
        <scheme val="minor"/>
      </rPr>
      <t>Experimental Physics</t>
    </r>
  </si>
  <si>
    <t>TUM Credits: 34</t>
  </si>
  <si>
    <t>PH0001</t>
  </si>
  <si>
    <t>PH0002</t>
  </si>
  <si>
    <t>PH0003</t>
  </si>
  <si>
    <t>PH0004</t>
  </si>
  <si>
    <r>
      <t xml:space="preserve">Anfänger-praktikum
</t>
    </r>
    <r>
      <rPr>
        <i/>
        <sz val="11"/>
        <color theme="1"/>
        <rFont val="Calibri"/>
        <family val="2"/>
        <scheme val="minor"/>
      </rPr>
      <t>Lab Course</t>
    </r>
  </si>
  <si>
    <t>TUM Credits: 15</t>
  </si>
  <si>
    <t>PH0009</t>
  </si>
  <si>
    <t>PH0010</t>
  </si>
  <si>
    <t>PH0011</t>
  </si>
  <si>
    <r>
      <t xml:space="preserve">Theoretische Physik (Elektrodynamik)
</t>
    </r>
    <r>
      <rPr>
        <i/>
        <sz val="11"/>
        <color theme="1"/>
        <rFont val="Calibri"/>
        <family val="2"/>
        <scheme val="minor"/>
      </rPr>
      <t>Theoretical Physics (Electrodynamics)</t>
    </r>
  </si>
  <si>
    <t>TUM Credits: 8</t>
  </si>
  <si>
    <t>PH0006</t>
  </si>
  <si>
    <r>
      <t xml:space="preserve">Physik der kondensierten Materie
</t>
    </r>
    <r>
      <rPr>
        <i/>
        <sz val="11"/>
        <color theme="1"/>
        <rFont val="Calibri"/>
        <family val="2"/>
        <scheme val="minor"/>
      </rPr>
      <t>Condensed Matter Physics</t>
    </r>
  </si>
  <si>
    <t>TUM Credits: 5</t>
  </si>
  <si>
    <t>PH0019</t>
  </si>
  <si>
    <t xml:space="preserve">Please fill in only the grey, framed cells. Cells without a frame will be calculated automatically!
For any questions regarding this document, please contact: app-msmcd.asa@xcit.tum.de </t>
  </si>
  <si>
    <t>Please enter the fundamental modules or courses from your study program that cover the given listed topics (refer to the module descriptions provided via the links). Only these courses will be considered, all other courses will not be counted here! Enter your credits for each course; it will automatically be converted to the European Credit Transfer System (ECTS).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</si>
</sst>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sz val="12"/>
      <color theme="1"/>
      <name val="Calibri"/>
      <family val="2"/>
      <scheme val="minor"/>
    </font>
    <font>
      <i/>
      <sz val="12"/>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66">
    <xf numFmtId="0" fontId="0" fillId="0" borderId="0" xfId="0"/>
    <xf numFmtId="0" fontId="0" fillId="0" borderId="2" xfId="0" applyBorder="1"/>
    <xf numFmtId="0" fontId="0" fillId="0" borderId="1" xfId="0" applyFill="1" applyBorder="1" applyAlignment="1">
      <alignment horizontal="left"/>
    </xf>
    <xf numFmtId="0" fontId="6" fillId="0" borderId="0" xfId="0" applyFont="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2" borderId="9" xfId="0" applyFill="1" applyBorder="1" applyProtection="1">
      <protection locked="0"/>
    </xf>
    <xf numFmtId="0" fontId="0" fillId="0" borderId="9" xfId="0" applyBorder="1"/>
    <xf numFmtId="0" fontId="0" fillId="2" borderId="1" xfId="0" applyFill="1" applyBorder="1" applyProtection="1">
      <protection locked="0"/>
    </xf>
    <xf numFmtId="0" fontId="0" fillId="0" borderId="1" xfId="0" applyBorder="1"/>
    <xf numFmtId="0" fontId="0" fillId="0" borderId="11" xfId="0" applyBorder="1"/>
    <xf numFmtId="0" fontId="12" fillId="0" borderId="11" xfId="1" applyBorder="1" applyAlignment="1">
      <alignment vertical="center" wrapText="1"/>
    </xf>
    <xf numFmtId="0" fontId="12" fillId="0" borderId="0" xfId="1"/>
    <xf numFmtId="0" fontId="0" fillId="2" borderId="13" xfId="0" applyFill="1" applyBorder="1" applyProtection="1">
      <protection locked="0"/>
    </xf>
    <xf numFmtId="0" fontId="0" fillId="0" borderId="13" xfId="0" applyBorder="1"/>
    <xf numFmtId="0" fontId="0" fillId="2" borderId="16" xfId="0" applyFill="1" applyBorder="1" applyProtection="1">
      <protection locked="0"/>
    </xf>
    <xf numFmtId="0" fontId="0" fillId="0" borderId="16" xfId="0" applyBorder="1"/>
    <xf numFmtId="0" fontId="0" fillId="0" borderId="19" xfId="0" applyBorder="1"/>
    <xf numFmtId="0" fontId="1" fillId="0" borderId="20" xfId="0" applyFont="1" applyBorder="1" applyAlignment="1">
      <alignment horizontal="center"/>
    </xf>
    <xf numFmtId="0" fontId="0" fillId="0" borderId="20" xfId="0" applyBorder="1"/>
    <xf numFmtId="0" fontId="0" fillId="0" borderId="21" xfId="0" applyBorder="1"/>
    <xf numFmtId="0" fontId="1" fillId="2" borderId="9"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22" xfId="0" applyFont="1" applyBorder="1" applyAlignment="1">
      <alignment horizontal="left"/>
    </xf>
    <xf numFmtId="0" fontId="12" fillId="0" borderId="22" xfId="1" applyBorder="1" applyAlignment="1">
      <alignment vertical="center" wrapText="1"/>
    </xf>
    <xf numFmtId="0" fontId="12" fillId="0" borderId="24" xfId="1" applyBorder="1"/>
    <xf numFmtId="0" fontId="0" fillId="0" borderId="24" xfId="0" applyBorder="1"/>
    <xf numFmtId="0" fontId="1" fillId="0" borderId="25" xfId="0" applyFont="1" applyBorder="1" applyAlignment="1">
      <alignment horizontal="center"/>
    </xf>
    <xf numFmtId="0" fontId="0" fillId="0" borderId="26" xfId="0" applyBorder="1"/>
    <xf numFmtId="0" fontId="0" fillId="0" borderId="27" xfId="0" applyBorder="1"/>
    <xf numFmtId="0" fontId="0" fillId="0" borderId="0" xfId="0" applyBorder="1"/>
    <xf numFmtId="0" fontId="0" fillId="0" borderId="1" xfId="0" applyBorder="1" applyAlignment="1">
      <alignment horizontal="left"/>
    </xf>
    <xf numFmtId="0" fontId="0" fillId="2" borderId="1" xfId="0" applyFill="1" applyBorder="1" applyAlignment="1" applyProtection="1">
      <alignment horizontal="left"/>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wrapText="1"/>
    </xf>
    <xf numFmtId="0" fontId="6" fillId="0" borderId="0" xfId="0" applyFont="1" applyAlignment="1">
      <alignment horizontal="left"/>
    </xf>
    <xf numFmtId="0" fontId="0" fillId="0" borderId="2" xfId="0" applyBorder="1" applyAlignment="1">
      <alignment horizontal="left"/>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1" fillId="0" borderId="0" xfId="0" applyFont="1" applyAlignment="1">
      <alignment horizontal="left"/>
    </xf>
    <xf numFmtId="0" fontId="0" fillId="0" borderId="4" xfId="0" applyBorder="1" applyAlignment="1">
      <alignment horizontal="left"/>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0" borderId="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 xfId="0" applyFill="1" applyBorder="1" applyAlignment="1">
      <alignment horizontal="left"/>
    </xf>
    <xf numFmtId="0" fontId="1" fillId="0" borderId="0" xfId="0" applyFont="1" applyAlignment="1">
      <alignment horizontal="left" wrapText="1"/>
    </xf>
    <xf numFmtId="0" fontId="10" fillId="0" borderId="5" xfId="0" applyFont="1" applyBorder="1" applyAlignment="1">
      <alignment horizontal="left"/>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xf>
    <xf numFmtId="0" fontId="0" fillId="0" borderId="23" xfId="0" applyBorder="1" applyAlignment="1">
      <alignment horizontal="center" vertical="center" wrapText="1"/>
    </xf>
    <xf numFmtId="0" fontId="0" fillId="0" borderId="22" xfId="0" applyBorder="1" applyAlignment="1">
      <alignment horizontal="center" vertical="center"/>
    </xf>
    <xf numFmtId="0" fontId="0" fillId="0" borderId="22" xfId="0" applyBorder="1" applyAlignment="1">
      <alignment horizontal="center" vertical="center" wrapText="1"/>
    </xf>
    <xf numFmtId="0" fontId="9" fillId="0" borderId="0" xfId="0" applyFont="1" applyAlignment="1">
      <alignment horizontal="lef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mpus.tum.de/tumonline/pl/ui/$ctx/WBMODHB.wbShowMHBReadOnly?pKnotenNr=463419&amp;pOrgNr=53018" TargetMode="External"/><Relationship Id="rId13" Type="http://schemas.openxmlformats.org/officeDocument/2006/relationships/hyperlink" Target="https://campus.tum.de/tumonline/pl/ui/$ctx/WBMODHB.wbShowMHBReadOnly?pKnotenNr=462843&amp;pOrgNr=53018" TargetMode="External"/><Relationship Id="rId3" Type="http://schemas.openxmlformats.org/officeDocument/2006/relationships/hyperlink" Target="https://campus.tum.de/tumonline/pl/ui/$ctx/WBMODHB.wbShowMHBReadOnly?pKnotenNr=464283&amp;pOrgNr=53597" TargetMode="External"/><Relationship Id="rId7" Type="http://schemas.openxmlformats.org/officeDocument/2006/relationships/hyperlink" Target="https://campus.tum.de/tumonline/pl/ui/$ctx/WBMODHB.wbShowMHBReadOnly?pKnotenNr=465166&amp;pOrgNr=53018" TargetMode="External"/><Relationship Id="rId12" Type="http://schemas.openxmlformats.org/officeDocument/2006/relationships/hyperlink" Target="https://campus.tum.de/tumonline/pl/ui/$ctx/WBMODHB.wbShowMHBReadOnly?pKnotenNr=467669&amp;pOrgNr=53018" TargetMode="External"/><Relationship Id="rId2" Type="http://schemas.openxmlformats.org/officeDocument/2006/relationships/hyperlink" Target="https://campus.tum.de/tumonline/pl/ui/$ctx/WBMODHB.wbShowMHBReadOnly?pKnotenNr=464281&amp;pOrgNr=53597" TargetMode="External"/><Relationship Id="rId1" Type="http://schemas.openxmlformats.org/officeDocument/2006/relationships/hyperlink" Target="https://campus.tum.de/tumonline/pl/ui/$ctx/WBMODHB.wbShowMHBReadOnly?pKnotenNr=464279&amp;pOrgNr=53597" TargetMode="External"/><Relationship Id="rId6" Type="http://schemas.openxmlformats.org/officeDocument/2006/relationships/hyperlink" Target="https://campus.tum.de/tumonline/pl/ui/$ctx/WBMODHB.wbShowMHBReadOnly?pKnotenNr=453624&amp;pOrgNr=53018" TargetMode="External"/><Relationship Id="rId11" Type="http://schemas.openxmlformats.org/officeDocument/2006/relationships/hyperlink" Target="https://campus.tum.de/tumonline/pl/ui/$ctx/WBMODHB.wbShowMHBReadOnly?pKnotenNr=467673&amp;pOrgNr=53018" TargetMode="External"/><Relationship Id="rId5" Type="http://schemas.openxmlformats.org/officeDocument/2006/relationships/hyperlink" Target="https://campus.tum.de/tumonline/pl/ui/$ctx/WBMODHB.wbShowMHBReadOnly?pKnotenNr=2863063&amp;pOrgNr=53598" TargetMode="External"/><Relationship Id="rId15" Type="http://schemas.openxmlformats.org/officeDocument/2006/relationships/printerSettings" Target="../printerSettings/printerSettings1.bin"/><Relationship Id="rId10" Type="http://schemas.openxmlformats.org/officeDocument/2006/relationships/hyperlink" Target="https://campus.tum.de/tumonline/pl/ui/$ctx/WBMODHB.wbShowMHBReadOnly?pKnotenNr=464273&amp;pOrgNr=53018" TargetMode="External"/><Relationship Id="rId4" Type="http://schemas.openxmlformats.org/officeDocument/2006/relationships/hyperlink" Target="https://campus.tum.de/tumonline/pl/ui/$ctx/WBMODHB.wbShowMHBReadOnly?pKnotenNr=464285&amp;pOrgNr=53597" TargetMode="External"/><Relationship Id="rId9" Type="http://schemas.openxmlformats.org/officeDocument/2006/relationships/hyperlink" Target="https://campus.tum.de/tumonline/pl/ui/$ctx/WBMODHB.wbShowMHBReadOnly?pKnotenNr=462832&amp;pOrgNr=53018" TargetMode="External"/><Relationship Id="rId14" Type="http://schemas.openxmlformats.org/officeDocument/2006/relationships/hyperlink" Target="https://campus.tum.de/tumonline/pl/ui/$ctx/WBMODHB.wbShowMHBReadOnly?pKnotenNr=1789282&amp;pOrgNr=53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9"/>
  <sheetViews>
    <sheetView tabSelected="1" zoomScaleNormal="100" workbookViewId="0">
      <selection activeCell="C8" sqref="C8:E8"/>
    </sheetView>
  </sheetViews>
  <sheetFormatPr baseColWidth="10" defaultRowHeight="14.4" x14ac:dyDescent="0.3"/>
  <cols>
    <col min="1" max="1" width="17.6640625" customWidth="1"/>
    <col min="2" max="2" width="50.88671875" customWidth="1"/>
    <col min="3" max="3" width="7.6640625" customWidth="1"/>
    <col min="4" max="4" width="8.33203125" customWidth="1"/>
    <col min="5" max="5" width="34.44140625" customWidth="1"/>
    <col min="6" max="6" width="42.88671875" customWidth="1"/>
    <col min="8" max="8" width="9.6640625" customWidth="1"/>
    <col min="10" max="10" width="14.6640625" customWidth="1"/>
    <col min="11" max="11" width="49.5546875" customWidth="1"/>
  </cols>
  <sheetData>
    <row r="1" spans="1:6" ht="60" customHeight="1" x14ac:dyDescent="0.3">
      <c r="A1" s="35" t="s">
        <v>0</v>
      </c>
      <c r="B1" s="36"/>
      <c r="C1" s="36"/>
      <c r="D1" s="36"/>
      <c r="E1" s="36"/>
    </row>
    <row r="2" spans="1:6" ht="36.6" customHeight="1" x14ac:dyDescent="0.3">
      <c r="A2" s="37" t="s">
        <v>1</v>
      </c>
      <c r="B2" s="37"/>
      <c r="C2" s="37"/>
      <c r="D2" s="37"/>
      <c r="E2" s="37"/>
    </row>
    <row r="3" spans="1:6" ht="47.25" customHeight="1" x14ac:dyDescent="0.3">
      <c r="A3" s="38" t="s">
        <v>2</v>
      </c>
      <c r="B3" s="39"/>
      <c r="C3" s="39"/>
      <c r="D3" s="39"/>
      <c r="E3" s="39"/>
    </row>
    <row r="4" spans="1:6" ht="34.200000000000003" customHeight="1" x14ac:dyDescent="0.3">
      <c r="A4" s="40" t="s">
        <v>52</v>
      </c>
      <c r="B4" s="39"/>
      <c r="C4" s="39"/>
      <c r="D4" s="39"/>
      <c r="E4" s="39"/>
    </row>
    <row r="6" spans="1:6" ht="18" x14ac:dyDescent="0.35">
      <c r="A6" s="41" t="s">
        <v>3</v>
      </c>
      <c r="B6" s="41"/>
      <c r="C6" s="41"/>
      <c r="D6" s="41"/>
      <c r="E6" s="41"/>
    </row>
    <row r="8" spans="1:6" x14ac:dyDescent="0.3">
      <c r="A8" s="33" t="s">
        <v>4</v>
      </c>
      <c r="B8" s="33"/>
      <c r="C8" s="34"/>
      <c r="D8" s="34"/>
      <c r="E8" s="34"/>
    </row>
    <row r="9" spans="1:6" x14ac:dyDescent="0.3">
      <c r="A9" s="33" t="s">
        <v>5</v>
      </c>
      <c r="B9" s="33"/>
      <c r="C9" s="34"/>
      <c r="D9" s="34"/>
      <c r="E9" s="34"/>
    </row>
    <row r="10" spans="1:6" x14ac:dyDescent="0.3">
      <c r="A10" s="33" t="s">
        <v>6</v>
      </c>
      <c r="B10" s="42"/>
      <c r="C10" s="1" t="s">
        <v>7</v>
      </c>
      <c r="D10" s="43"/>
      <c r="E10" s="44"/>
    </row>
    <row r="12" spans="1:6" x14ac:dyDescent="0.3">
      <c r="A12" s="45" t="s">
        <v>8</v>
      </c>
      <c r="B12" s="45"/>
    </row>
    <row r="13" spans="1:6" x14ac:dyDescent="0.3">
      <c r="A13" s="33" t="s">
        <v>9</v>
      </c>
      <c r="B13" s="33"/>
      <c r="C13" s="34"/>
      <c r="D13" s="34"/>
      <c r="E13" s="34"/>
    </row>
    <row r="14" spans="1:6" x14ac:dyDescent="0.3">
      <c r="A14" s="33" t="s">
        <v>10</v>
      </c>
      <c r="B14" s="33"/>
      <c r="C14" s="34"/>
      <c r="D14" s="34"/>
      <c r="E14" s="34"/>
    </row>
    <row r="15" spans="1:6" x14ac:dyDescent="0.3">
      <c r="A15" s="42" t="s">
        <v>11</v>
      </c>
      <c r="B15" s="46"/>
      <c r="C15" s="47"/>
      <c r="D15" s="48"/>
      <c r="E15" s="2" t="s">
        <v>12</v>
      </c>
      <c r="F15" t="s">
        <v>13</v>
      </c>
    </row>
    <row r="16" spans="1:6" x14ac:dyDescent="0.3">
      <c r="A16" s="33" t="s">
        <v>14</v>
      </c>
      <c r="B16" s="33"/>
      <c r="C16" s="34"/>
      <c r="D16" s="34"/>
      <c r="E16" s="34"/>
    </row>
    <row r="17" spans="1:5" x14ac:dyDescent="0.3">
      <c r="A17" s="33" t="s">
        <v>15</v>
      </c>
      <c r="B17" s="33"/>
      <c r="C17" s="54" t="str">
        <f>IF(OR(C16=0,C16=""),"",ROUNDUP(60*C15/C16,2))</f>
        <v/>
      </c>
      <c r="D17" s="54"/>
      <c r="E17" s="54"/>
    </row>
    <row r="20" spans="1:5" ht="18" x14ac:dyDescent="0.35">
      <c r="A20" s="41" t="s">
        <v>16</v>
      </c>
      <c r="B20" s="41"/>
      <c r="C20" s="41"/>
      <c r="D20" s="41"/>
      <c r="E20" s="41"/>
    </row>
    <row r="21" spans="1:5" ht="18" x14ac:dyDescent="0.35">
      <c r="A21" s="3"/>
      <c r="B21" s="3"/>
      <c r="C21" s="3"/>
      <c r="D21" s="3"/>
      <c r="E21" s="3"/>
    </row>
    <row r="22" spans="1:5" ht="54.75" customHeight="1" x14ac:dyDescent="0.3">
      <c r="A22" s="55" t="s">
        <v>17</v>
      </c>
      <c r="B22" s="55"/>
      <c r="C22" s="55"/>
      <c r="D22" s="55"/>
      <c r="E22" s="55"/>
    </row>
    <row r="23" spans="1:5" ht="46.2" customHeight="1" x14ac:dyDescent="0.3">
      <c r="A23" s="65" t="s">
        <v>53</v>
      </c>
      <c r="B23" s="65"/>
      <c r="C23" s="65"/>
      <c r="D23" s="65"/>
      <c r="E23" s="65"/>
    </row>
    <row r="24" spans="1:5" ht="6" customHeight="1" x14ac:dyDescent="0.35">
      <c r="A24" s="3"/>
      <c r="B24" s="3"/>
      <c r="C24" s="3"/>
      <c r="D24" s="3"/>
      <c r="E24" s="3"/>
    </row>
    <row r="26" spans="1:5" ht="16.2" thickBot="1" x14ac:dyDescent="0.35">
      <c r="A26" s="56" t="s">
        <v>18</v>
      </c>
      <c r="B26" s="56"/>
      <c r="C26" s="56"/>
      <c r="D26" s="56"/>
      <c r="E26" s="56"/>
    </row>
    <row r="27" spans="1:5" ht="15" thickBot="1" x14ac:dyDescent="0.35">
      <c r="A27" s="4" t="s">
        <v>19</v>
      </c>
      <c r="B27" s="5" t="s">
        <v>20</v>
      </c>
      <c r="C27" s="5" t="s">
        <v>21</v>
      </c>
      <c r="D27" s="6" t="s">
        <v>22</v>
      </c>
      <c r="E27" s="7" t="s">
        <v>23</v>
      </c>
    </row>
    <row r="28" spans="1:5" ht="18.899999999999999" customHeight="1" x14ac:dyDescent="0.3">
      <c r="A28" s="57" t="s">
        <v>24</v>
      </c>
      <c r="B28" s="8"/>
      <c r="C28" s="8"/>
      <c r="D28" s="9" t="e">
        <f>C28*$C$17</f>
        <v>#VALUE!</v>
      </c>
      <c r="E28" s="51" t="e">
        <f>SUM(D28:D37)</f>
        <v>#VALUE!</v>
      </c>
    </row>
    <row r="29" spans="1:5" x14ac:dyDescent="0.3">
      <c r="A29" s="58"/>
      <c r="B29" s="10"/>
      <c r="C29" s="10"/>
      <c r="D29" s="11" t="e">
        <f t="shared" ref="D29:D37" si="0">C29*$C$17</f>
        <v>#VALUE!</v>
      </c>
      <c r="E29" s="52"/>
    </row>
    <row r="30" spans="1:5" x14ac:dyDescent="0.3">
      <c r="A30" s="58"/>
      <c r="B30" s="10"/>
      <c r="C30" s="10"/>
      <c r="D30" s="11" t="e">
        <f t="shared" si="0"/>
        <v>#VALUE!</v>
      </c>
      <c r="E30" s="52"/>
    </row>
    <row r="31" spans="1:5" x14ac:dyDescent="0.3">
      <c r="A31" s="58"/>
      <c r="B31" s="10"/>
      <c r="C31" s="10"/>
      <c r="D31" s="11" t="e">
        <f t="shared" si="0"/>
        <v>#VALUE!</v>
      </c>
      <c r="E31" s="52"/>
    </row>
    <row r="32" spans="1:5" x14ac:dyDescent="0.3">
      <c r="A32" s="58"/>
      <c r="B32" s="10"/>
      <c r="C32" s="10"/>
      <c r="D32" s="11" t="e">
        <f t="shared" si="0"/>
        <v>#VALUE!</v>
      </c>
      <c r="E32" s="52"/>
    </row>
    <row r="33" spans="1:5" x14ac:dyDescent="0.3">
      <c r="A33" s="12" t="s">
        <v>25</v>
      </c>
      <c r="B33" s="10"/>
      <c r="C33" s="10"/>
      <c r="D33" s="11" t="e">
        <f t="shared" si="0"/>
        <v>#VALUE!</v>
      </c>
      <c r="E33" s="52"/>
    </row>
    <row r="34" spans="1:5" x14ac:dyDescent="0.3">
      <c r="A34" s="13" t="s">
        <v>26</v>
      </c>
      <c r="B34" s="10"/>
      <c r="C34" s="10"/>
      <c r="D34" s="11" t="e">
        <f t="shared" si="0"/>
        <v>#VALUE!</v>
      </c>
      <c r="E34" s="52"/>
    </row>
    <row r="35" spans="1:5" x14ac:dyDescent="0.3">
      <c r="A35" s="13" t="s">
        <v>27</v>
      </c>
      <c r="B35" s="10"/>
      <c r="C35" s="10"/>
      <c r="D35" s="11" t="e">
        <f t="shared" si="0"/>
        <v>#VALUE!</v>
      </c>
      <c r="E35" s="52"/>
    </row>
    <row r="36" spans="1:5" x14ac:dyDescent="0.3">
      <c r="A36" s="14" t="s">
        <v>28</v>
      </c>
      <c r="B36" s="10"/>
      <c r="C36" s="10"/>
      <c r="D36" s="11" t="e">
        <f t="shared" si="0"/>
        <v>#VALUE!</v>
      </c>
      <c r="E36" s="52"/>
    </row>
    <row r="37" spans="1:5" ht="15" thickBot="1" x14ac:dyDescent="0.35">
      <c r="A37" s="14" t="s">
        <v>29</v>
      </c>
      <c r="B37" s="15"/>
      <c r="C37" s="15"/>
      <c r="D37" s="16" t="e">
        <f t="shared" si="0"/>
        <v>#VALUE!</v>
      </c>
      <c r="E37" s="53"/>
    </row>
    <row r="38" spans="1:5" ht="17.25" customHeight="1" x14ac:dyDescent="0.3">
      <c r="A38" s="59" t="s">
        <v>30</v>
      </c>
      <c r="B38" s="17"/>
      <c r="C38" s="17"/>
      <c r="D38" s="18" t="e">
        <f>C38*$C$17</f>
        <v>#VALUE!</v>
      </c>
      <c r="E38" s="61" t="e">
        <f>SUM(D38:D47)</f>
        <v>#VALUE!</v>
      </c>
    </row>
    <row r="39" spans="1:5" x14ac:dyDescent="0.3">
      <c r="A39" s="60"/>
      <c r="B39" s="10"/>
      <c r="C39" s="10"/>
      <c r="D39" s="18" t="e">
        <f>C39*$C$17</f>
        <v>#VALUE!</v>
      </c>
      <c r="E39" s="52"/>
    </row>
    <row r="40" spans="1:5" x14ac:dyDescent="0.3">
      <c r="A40" s="60"/>
      <c r="B40" s="10"/>
      <c r="C40" s="10"/>
      <c r="D40" s="18" t="e">
        <f>C40*$C$17</f>
        <v>#VALUE!</v>
      </c>
      <c r="E40" s="52"/>
    </row>
    <row r="41" spans="1:5" x14ac:dyDescent="0.3">
      <c r="A41" s="60"/>
      <c r="B41" s="10"/>
      <c r="C41" s="10"/>
      <c r="D41" s="18" t="e">
        <f t="shared" ref="D41:D46" si="1">C41*$C$17</f>
        <v>#VALUE!</v>
      </c>
      <c r="E41" s="52"/>
    </row>
    <row r="42" spans="1:5" x14ac:dyDescent="0.3">
      <c r="A42" s="60"/>
      <c r="B42" s="10"/>
      <c r="C42" s="10"/>
      <c r="D42" s="18" t="e">
        <f t="shared" si="1"/>
        <v>#VALUE!</v>
      </c>
      <c r="E42" s="52"/>
    </row>
    <row r="43" spans="1:5" x14ac:dyDescent="0.3">
      <c r="A43" s="60"/>
      <c r="B43" s="10"/>
      <c r="C43" s="10"/>
      <c r="D43" s="18" t="e">
        <f t="shared" si="1"/>
        <v>#VALUE!</v>
      </c>
      <c r="E43" s="52"/>
    </row>
    <row r="44" spans="1:5" x14ac:dyDescent="0.3">
      <c r="A44" s="60"/>
      <c r="B44" s="10"/>
      <c r="C44" s="10"/>
      <c r="D44" s="18" t="e">
        <f t="shared" si="1"/>
        <v>#VALUE!</v>
      </c>
      <c r="E44" s="52"/>
    </row>
    <row r="45" spans="1:5" x14ac:dyDescent="0.3">
      <c r="A45" s="60"/>
      <c r="B45" s="10"/>
      <c r="C45" s="10"/>
      <c r="D45" s="18" t="e">
        <f t="shared" si="1"/>
        <v>#VALUE!</v>
      </c>
      <c r="E45" s="52"/>
    </row>
    <row r="46" spans="1:5" x14ac:dyDescent="0.3">
      <c r="A46" s="12" t="s">
        <v>31</v>
      </c>
      <c r="B46" s="10"/>
      <c r="C46" s="10"/>
      <c r="D46" s="18" t="e">
        <f t="shared" si="1"/>
        <v>#VALUE!</v>
      </c>
      <c r="E46" s="52"/>
    </row>
    <row r="47" spans="1:5" ht="15" thickBot="1" x14ac:dyDescent="0.35">
      <c r="A47" s="14" t="s">
        <v>32</v>
      </c>
      <c r="B47" s="15"/>
      <c r="C47" s="15"/>
      <c r="D47" s="18" t="e">
        <f>C47*$C$17</f>
        <v>#VALUE!</v>
      </c>
      <c r="E47" s="53"/>
    </row>
    <row r="48" spans="1:5" ht="15" thickBot="1" x14ac:dyDescent="0.35">
      <c r="A48" s="19"/>
      <c r="B48" s="20" t="s">
        <v>33</v>
      </c>
      <c r="C48" s="21"/>
      <c r="D48" s="21" t="e">
        <f>SUM(D28:D47)</f>
        <v>#VALUE!</v>
      </c>
      <c r="E48" s="22"/>
    </row>
    <row r="50" spans="1:5" ht="16.2" thickBot="1" x14ac:dyDescent="0.35">
      <c r="A50" s="56" t="s">
        <v>34</v>
      </c>
      <c r="B50" s="56"/>
      <c r="C50" s="56"/>
      <c r="D50" s="56"/>
      <c r="E50" s="56"/>
    </row>
    <row r="51" spans="1:5" ht="15" thickBot="1" x14ac:dyDescent="0.35">
      <c r="A51" s="4" t="s">
        <v>19</v>
      </c>
      <c r="B51" s="5" t="s">
        <v>20</v>
      </c>
      <c r="C51" s="5" t="s">
        <v>21</v>
      </c>
      <c r="D51" s="6" t="s">
        <v>22</v>
      </c>
      <c r="E51" s="7" t="s">
        <v>23</v>
      </c>
    </row>
    <row r="52" spans="1:5" ht="17.399999999999999" customHeight="1" x14ac:dyDescent="0.3">
      <c r="A52" s="49" t="s">
        <v>35</v>
      </c>
      <c r="B52" s="23"/>
      <c r="C52" s="23"/>
      <c r="D52" s="9" t="e">
        <f t="shared" ref="D52:D91" si="2">C52*$C$17</f>
        <v>#VALUE!</v>
      </c>
      <c r="E52" s="51" t="e">
        <f>SUM(D52:D61)</f>
        <v>#VALUE!</v>
      </c>
    </row>
    <row r="53" spans="1:5" x14ac:dyDescent="0.3">
      <c r="A53" s="50"/>
      <c r="B53" s="24"/>
      <c r="C53" s="24"/>
      <c r="D53" s="11" t="e">
        <f t="shared" si="2"/>
        <v>#VALUE!</v>
      </c>
      <c r="E53" s="52"/>
    </row>
    <row r="54" spans="1:5" x14ac:dyDescent="0.3">
      <c r="A54" s="50"/>
      <c r="B54" s="24"/>
      <c r="C54" s="24"/>
      <c r="D54" s="11" t="e">
        <f t="shared" si="2"/>
        <v>#VALUE!</v>
      </c>
      <c r="E54" s="52"/>
    </row>
    <row r="55" spans="1:5" x14ac:dyDescent="0.3">
      <c r="A55" s="50"/>
      <c r="B55" s="24"/>
      <c r="C55" s="24"/>
      <c r="D55" s="11" t="e">
        <f t="shared" si="2"/>
        <v>#VALUE!</v>
      </c>
      <c r="E55" s="52"/>
    </row>
    <row r="56" spans="1:5" x14ac:dyDescent="0.3">
      <c r="A56" s="50"/>
      <c r="B56" s="24"/>
      <c r="C56" s="24"/>
      <c r="D56" s="11" t="e">
        <f t="shared" si="2"/>
        <v>#VALUE!</v>
      </c>
      <c r="E56" s="52"/>
    </row>
    <row r="57" spans="1:5" x14ac:dyDescent="0.3">
      <c r="A57" s="25" t="s">
        <v>36</v>
      </c>
      <c r="B57" s="24"/>
      <c r="C57" s="24"/>
      <c r="D57" s="11" t="e">
        <f t="shared" si="2"/>
        <v>#VALUE!</v>
      </c>
      <c r="E57" s="52"/>
    </row>
    <row r="58" spans="1:5" x14ac:dyDescent="0.3">
      <c r="A58" s="26" t="s">
        <v>37</v>
      </c>
      <c r="B58" s="24"/>
      <c r="C58" s="24"/>
      <c r="D58" s="11" t="e">
        <f t="shared" si="2"/>
        <v>#VALUE!</v>
      </c>
      <c r="E58" s="52"/>
    </row>
    <row r="59" spans="1:5" x14ac:dyDescent="0.3">
      <c r="A59" s="26" t="s">
        <v>38</v>
      </c>
      <c r="B59" s="24"/>
      <c r="C59" s="24"/>
      <c r="D59" s="11" t="e">
        <f t="shared" si="2"/>
        <v>#VALUE!</v>
      </c>
      <c r="E59" s="52"/>
    </row>
    <row r="60" spans="1:5" x14ac:dyDescent="0.3">
      <c r="A60" s="14" t="s">
        <v>39</v>
      </c>
      <c r="B60" s="24"/>
      <c r="C60" s="24"/>
      <c r="D60" s="11" t="e">
        <f t="shared" si="2"/>
        <v>#VALUE!</v>
      </c>
      <c r="E60" s="52"/>
    </row>
    <row r="61" spans="1:5" ht="15" thickBot="1" x14ac:dyDescent="0.35">
      <c r="A61" s="14" t="s">
        <v>40</v>
      </c>
      <c r="B61" s="15"/>
      <c r="C61" s="15"/>
      <c r="D61" s="16" t="e">
        <f t="shared" si="2"/>
        <v>#VALUE!</v>
      </c>
      <c r="E61" s="53"/>
    </row>
    <row r="62" spans="1:5" ht="19.5" customHeight="1" x14ac:dyDescent="0.3">
      <c r="A62" s="57" t="s">
        <v>41</v>
      </c>
      <c r="B62" s="8"/>
      <c r="C62" s="8"/>
      <c r="D62" s="9" t="e">
        <f t="shared" si="2"/>
        <v>#VALUE!</v>
      </c>
      <c r="E62" s="51" t="e">
        <f>SUM(D62:D71)</f>
        <v>#VALUE!</v>
      </c>
    </row>
    <row r="63" spans="1:5" x14ac:dyDescent="0.3">
      <c r="A63" s="58"/>
      <c r="B63" s="10"/>
      <c r="C63" s="10"/>
      <c r="D63" s="11" t="e">
        <f t="shared" si="2"/>
        <v>#VALUE!</v>
      </c>
      <c r="E63" s="52"/>
    </row>
    <row r="64" spans="1:5" x14ac:dyDescent="0.3">
      <c r="A64" s="58"/>
      <c r="B64" s="10"/>
      <c r="C64" s="10"/>
      <c r="D64" s="11" t="e">
        <f t="shared" si="2"/>
        <v>#VALUE!</v>
      </c>
      <c r="E64" s="52"/>
    </row>
    <row r="65" spans="1:5" x14ac:dyDescent="0.3">
      <c r="A65" s="58"/>
      <c r="B65" s="10"/>
      <c r="C65" s="10"/>
      <c r="D65" s="11" t="e">
        <f t="shared" si="2"/>
        <v>#VALUE!</v>
      </c>
      <c r="E65" s="52"/>
    </row>
    <row r="66" spans="1:5" x14ac:dyDescent="0.3">
      <c r="A66" s="58"/>
      <c r="B66" s="10"/>
      <c r="C66" s="10"/>
      <c r="D66" s="11" t="e">
        <f t="shared" si="2"/>
        <v>#VALUE!</v>
      </c>
      <c r="E66" s="52"/>
    </row>
    <row r="67" spans="1:5" x14ac:dyDescent="0.3">
      <c r="A67" s="58"/>
      <c r="B67" s="10"/>
      <c r="C67" s="10"/>
      <c r="D67" s="11" t="e">
        <f t="shared" si="2"/>
        <v>#VALUE!</v>
      </c>
      <c r="E67" s="52"/>
    </row>
    <row r="68" spans="1:5" x14ac:dyDescent="0.3">
      <c r="A68" s="25" t="s">
        <v>42</v>
      </c>
      <c r="B68" s="10"/>
      <c r="C68" s="10"/>
      <c r="D68" s="11" t="e">
        <f t="shared" si="2"/>
        <v>#VALUE!</v>
      </c>
      <c r="E68" s="52"/>
    </row>
    <row r="69" spans="1:5" x14ac:dyDescent="0.3">
      <c r="A69" s="13" t="s">
        <v>43</v>
      </c>
      <c r="B69" s="10"/>
      <c r="C69" s="10"/>
      <c r="D69" s="11" t="e">
        <f t="shared" si="2"/>
        <v>#VALUE!</v>
      </c>
      <c r="E69" s="52"/>
    </row>
    <row r="70" spans="1:5" x14ac:dyDescent="0.3">
      <c r="A70" s="14" t="s">
        <v>44</v>
      </c>
      <c r="B70" s="10"/>
      <c r="C70" s="10"/>
      <c r="D70" s="11" t="e">
        <f t="shared" si="2"/>
        <v>#VALUE!</v>
      </c>
      <c r="E70" s="52"/>
    </row>
    <row r="71" spans="1:5" ht="15" thickBot="1" x14ac:dyDescent="0.35">
      <c r="A71" s="13" t="s">
        <v>45</v>
      </c>
      <c r="B71" s="15"/>
      <c r="C71" s="15"/>
      <c r="D71" s="16" t="e">
        <f t="shared" si="2"/>
        <v>#VALUE!</v>
      </c>
      <c r="E71" s="53"/>
    </row>
    <row r="72" spans="1:5" x14ac:dyDescent="0.3">
      <c r="A72" s="62" t="s">
        <v>46</v>
      </c>
      <c r="B72" s="8"/>
      <c r="C72" s="8"/>
      <c r="D72" s="9" t="e">
        <f t="shared" si="2"/>
        <v>#VALUE!</v>
      </c>
      <c r="E72" s="51" t="e">
        <f>SUM(D72:D81)</f>
        <v>#VALUE!</v>
      </c>
    </row>
    <row r="73" spans="1:5" x14ac:dyDescent="0.3">
      <c r="A73" s="63"/>
      <c r="B73" s="10"/>
      <c r="C73" s="10"/>
      <c r="D73" s="11" t="e">
        <f t="shared" si="2"/>
        <v>#VALUE!</v>
      </c>
      <c r="E73" s="52"/>
    </row>
    <row r="74" spans="1:5" x14ac:dyDescent="0.3">
      <c r="A74" s="63"/>
      <c r="B74" s="10"/>
      <c r="C74" s="10"/>
      <c r="D74" s="11" t="e">
        <f t="shared" si="2"/>
        <v>#VALUE!</v>
      </c>
      <c r="E74" s="52"/>
    </row>
    <row r="75" spans="1:5" x14ac:dyDescent="0.3">
      <c r="A75" s="63"/>
      <c r="B75" s="10"/>
      <c r="C75" s="10"/>
      <c r="D75" s="11" t="e">
        <f t="shared" si="2"/>
        <v>#VALUE!</v>
      </c>
      <c r="E75" s="52"/>
    </row>
    <row r="76" spans="1:5" x14ac:dyDescent="0.3">
      <c r="A76" s="63"/>
      <c r="B76" s="10"/>
      <c r="C76" s="10"/>
      <c r="D76" s="11" t="e">
        <f t="shared" si="2"/>
        <v>#VALUE!</v>
      </c>
      <c r="E76" s="52"/>
    </row>
    <row r="77" spans="1:5" x14ac:dyDescent="0.3">
      <c r="A77" s="63"/>
      <c r="B77" s="10"/>
      <c r="C77" s="10"/>
      <c r="D77" s="11" t="e">
        <f t="shared" si="2"/>
        <v>#VALUE!</v>
      </c>
      <c r="E77" s="52"/>
    </row>
    <row r="78" spans="1:5" x14ac:dyDescent="0.3">
      <c r="A78" s="63"/>
      <c r="B78" s="10"/>
      <c r="C78" s="10"/>
      <c r="D78" s="11" t="e">
        <f t="shared" si="2"/>
        <v>#VALUE!</v>
      </c>
      <c r="E78" s="52"/>
    </row>
    <row r="79" spans="1:5" x14ac:dyDescent="0.3">
      <c r="A79" s="63"/>
      <c r="B79" s="10"/>
      <c r="C79" s="10"/>
      <c r="D79" s="11" t="e">
        <f t="shared" si="2"/>
        <v>#VALUE!</v>
      </c>
      <c r="E79" s="52"/>
    </row>
    <row r="80" spans="1:5" x14ac:dyDescent="0.3">
      <c r="A80" s="25" t="s">
        <v>47</v>
      </c>
      <c r="B80" s="10"/>
      <c r="C80" s="10"/>
      <c r="D80" s="11" t="e">
        <f t="shared" si="2"/>
        <v>#VALUE!</v>
      </c>
      <c r="E80" s="52"/>
    </row>
    <row r="81" spans="1:5" ht="15" thickBot="1" x14ac:dyDescent="0.35">
      <c r="A81" s="14" t="s">
        <v>48</v>
      </c>
      <c r="B81" s="15"/>
      <c r="C81" s="15"/>
      <c r="D81" s="16" t="e">
        <f t="shared" si="2"/>
        <v>#VALUE!</v>
      </c>
      <c r="E81" s="53"/>
    </row>
    <row r="82" spans="1:5" x14ac:dyDescent="0.3">
      <c r="A82" s="62" t="s">
        <v>49</v>
      </c>
      <c r="B82" s="8"/>
      <c r="C82" s="8"/>
      <c r="D82" s="9" t="e">
        <f t="shared" si="2"/>
        <v>#VALUE!</v>
      </c>
      <c r="E82" s="51" t="e">
        <f>SUM(D82:D91)</f>
        <v>#VALUE!</v>
      </c>
    </row>
    <row r="83" spans="1:5" x14ac:dyDescent="0.3">
      <c r="A83" s="64"/>
      <c r="B83" s="10"/>
      <c r="C83" s="10"/>
      <c r="D83" s="11" t="e">
        <f t="shared" si="2"/>
        <v>#VALUE!</v>
      </c>
      <c r="E83" s="52"/>
    </row>
    <row r="84" spans="1:5" x14ac:dyDescent="0.3">
      <c r="A84" s="64"/>
      <c r="B84" s="10"/>
      <c r="C84" s="10"/>
      <c r="D84" s="11" t="e">
        <f t="shared" si="2"/>
        <v>#VALUE!</v>
      </c>
      <c r="E84" s="52"/>
    </row>
    <row r="85" spans="1:5" x14ac:dyDescent="0.3">
      <c r="A85" s="64"/>
      <c r="B85" s="10"/>
      <c r="C85" s="10"/>
      <c r="D85" s="11" t="e">
        <f t="shared" si="2"/>
        <v>#VALUE!</v>
      </c>
      <c r="E85" s="52"/>
    </row>
    <row r="86" spans="1:5" x14ac:dyDescent="0.3">
      <c r="A86" s="64"/>
      <c r="B86" s="10"/>
      <c r="C86" s="10"/>
      <c r="D86" s="11" t="e">
        <f t="shared" si="2"/>
        <v>#VALUE!</v>
      </c>
      <c r="E86" s="52"/>
    </row>
    <row r="87" spans="1:5" x14ac:dyDescent="0.3">
      <c r="A87" s="64"/>
      <c r="B87" s="10"/>
      <c r="C87" s="10"/>
      <c r="D87" s="11" t="e">
        <f t="shared" si="2"/>
        <v>#VALUE!</v>
      </c>
      <c r="E87" s="52"/>
    </row>
    <row r="88" spans="1:5" x14ac:dyDescent="0.3">
      <c r="A88" s="64"/>
      <c r="B88" s="10"/>
      <c r="C88" s="10"/>
      <c r="D88" s="11" t="e">
        <f t="shared" si="2"/>
        <v>#VALUE!</v>
      </c>
      <c r="E88" s="52"/>
    </row>
    <row r="89" spans="1:5" x14ac:dyDescent="0.3">
      <c r="A89" s="64"/>
      <c r="B89" s="10"/>
      <c r="C89" s="10"/>
      <c r="D89" s="11" t="e">
        <f t="shared" si="2"/>
        <v>#VALUE!</v>
      </c>
      <c r="E89" s="52"/>
    </row>
    <row r="90" spans="1:5" x14ac:dyDescent="0.3">
      <c r="A90" s="25" t="s">
        <v>50</v>
      </c>
      <c r="B90" s="10"/>
      <c r="C90" s="10"/>
      <c r="D90" s="11" t="e">
        <f t="shared" si="2"/>
        <v>#VALUE!</v>
      </c>
      <c r="E90" s="52"/>
    </row>
    <row r="91" spans="1:5" ht="15" thickBot="1" x14ac:dyDescent="0.35">
      <c r="A91" s="27" t="s">
        <v>51</v>
      </c>
      <c r="B91" s="15"/>
      <c r="C91" s="15"/>
      <c r="D91" s="16" t="e">
        <f t="shared" si="2"/>
        <v>#VALUE!</v>
      </c>
      <c r="E91" s="53"/>
    </row>
    <row r="92" spans="1:5" ht="15" thickBot="1" x14ac:dyDescent="0.35">
      <c r="A92" s="28"/>
      <c r="B92" s="29" t="s">
        <v>33</v>
      </c>
      <c r="C92" s="30"/>
      <c r="D92" s="30" t="e">
        <f>SUM(D52:D91)</f>
        <v>#VALUE!</v>
      </c>
      <c r="E92" s="31"/>
    </row>
    <row r="97" spans="1:3" x14ac:dyDescent="0.3">
      <c r="A97" s="32"/>
      <c r="B97" s="32"/>
      <c r="C97" s="32"/>
    </row>
    <row r="98" spans="1:3" x14ac:dyDescent="0.3">
      <c r="A98" s="32"/>
      <c r="B98" s="32"/>
      <c r="C98" s="32"/>
    </row>
    <row r="99" spans="1:3" x14ac:dyDescent="0.3">
      <c r="A99" s="32"/>
    </row>
  </sheetData>
  <sheetProtection algorithmName="SHA-512" hashValue="UaXIgAiiFNkg2iT22ydsbY+mlMQDQR87Za1X9M5PAzoPban3He5CMwn8S8TRHVZsS/VA6ICneIvi9wQnrxWmeA==" saltValue="gRxpq6/NcEwuMEkmc6OC0A==" spinCount="100000" sheet="1" objects="1" scenarios="1" selectLockedCells="1"/>
  <mergeCells count="39">
    <mergeCell ref="A62:A67"/>
    <mergeCell ref="E62:E71"/>
    <mergeCell ref="A72:A79"/>
    <mergeCell ref="E72:E81"/>
    <mergeCell ref="A82:A89"/>
    <mergeCell ref="E82:E91"/>
    <mergeCell ref="A52:A56"/>
    <mergeCell ref="E52:E61"/>
    <mergeCell ref="A17:B17"/>
    <mergeCell ref="C17:E17"/>
    <mergeCell ref="A20:E20"/>
    <mergeCell ref="A22:E22"/>
    <mergeCell ref="A23:E23"/>
    <mergeCell ref="A26:E26"/>
    <mergeCell ref="A28:A32"/>
    <mergeCell ref="E28:E37"/>
    <mergeCell ref="A38:A45"/>
    <mergeCell ref="E38:E47"/>
    <mergeCell ref="A50:E50"/>
    <mergeCell ref="A14:B14"/>
    <mergeCell ref="C14:E14"/>
    <mergeCell ref="A15:B15"/>
    <mergeCell ref="C15:D15"/>
    <mergeCell ref="A16:B16"/>
    <mergeCell ref="C16:E16"/>
    <mergeCell ref="A13:B13"/>
    <mergeCell ref="C13:E13"/>
    <mergeCell ref="A1:E1"/>
    <mergeCell ref="A2:E2"/>
    <mergeCell ref="A3:E3"/>
    <mergeCell ref="A4:E4"/>
    <mergeCell ref="A6:E6"/>
    <mergeCell ref="A8:B8"/>
    <mergeCell ref="C8:E8"/>
    <mergeCell ref="A9:B9"/>
    <mergeCell ref="C9:E9"/>
    <mergeCell ref="A10:B10"/>
    <mergeCell ref="D10:E10"/>
    <mergeCell ref="A12:B12"/>
  </mergeCells>
  <hyperlinks>
    <hyperlink ref="A34" r:id="rId1" xr:uid="{00000000-0004-0000-0000-000000000000}"/>
    <hyperlink ref="A35" r:id="rId2" xr:uid="{00000000-0004-0000-0000-000001000000}"/>
    <hyperlink ref="A36" r:id="rId3" xr:uid="{00000000-0004-0000-0000-000002000000}"/>
    <hyperlink ref="A37" r:id="rId4" xr:uid="{00000000-0004-0000-0000-000003000000}"/>
    <hyperlink ref="A47" r:id="rId5" xr:uid="{00000000-0004-0000-0000-000004000000}"/>
    <hyperlink ref="A58" r:id="rId6" xr:uid="{00000000-0004-0000-0000-000005000000}"/>
    <hyperlink ref="A59" r:id="rId7" xr:uid="{00000000-0004-0000-0000-000006000000}"/>
    <hyperlink ref="A60" r:id="rId8" xr:uid="{00000000-0004-0000-0000-000007000000}"/>
    <hyperlink ref="A61" r:id="rId9" xr:uid="{00000000-0004-0000-0000-000008000000}"/>
    <hyperlink ref="A69" r:id="rId10" xr:uid="{00000000-0004-0000-0000-000009000000}"/>
    <hyperlink ref="A70" r:id="rId11" xr:uid="{00000000-0004-0000-0000-00000A000000}"/>
    <hyperlink ref="A71" r:id="rId12" xr:uid="{00000000-0004-0000-0000-00000B000000}"/>
    <hyperlink ref="A81" r:id="rId13" xr:uid="{00000000-0004-0000-0000-00000C000000}"/>
    <hyperlink ref="A91" r:id="rId14" xr:uid="{00000000-0004-0000-0000-00000D000000}"/>
  </hyperlinks>
  <pageMargins left="0.7" right="0.7" top="0.78740157499999996" bottom="0.78740157499999996" header="0.3" footer="0.3"/>
  <pageSetup paperSize="9" scale="73" orientation="portrait" r:id="rId15"/>
  <rowBreaks count="1" manualBreakCount="1">
    <brk id="49"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Physics</vt:lpstr>
      <vt:lpstr>Physics!Druckbereich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Sandra Kemler</dc:creator>
  <cp:lastModifiedBy>Ruangkhanap, Kamolrat</cp:lastModifiedBy>
  <cp:lastPrinted>2025-01-14T07:22:06Z</cp:lastPrinted>
  <dcterms:created xsi:type="dcterms:W3CDTF">2025-01-14T06:40:37Z</dcterms:created>
  <dcterms:modified xsi:type="dcterms:W3CDTF">2025-01-14T07:22:25Z</dcterms:modified>
</cp:coreProperties>
</file>