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I:\Bewerbungsmanagement\ECE\MSMCD\Kommunikation mit Bewerbern\Vorlage\"/>
    </mc:Choice>
  </mc:AlternateContent>
  <xr:revisionPtr revIDLastSave="0" documentId="13_ncr:1_{4B547317-8506-4122-A9BF-B3614A342587}" xr6:coauthVersionLast="36" xr6:coauthVersionMax="36" xr10:uidLastSave="{00000000-0000-0000-0000-000000000000}"/>
  <bookViews>
    <workbookView xWindow="0" yWindow="0" windowWidth="38400" windowHeight="17400" xr2:uid="{00000000-000D-0000-FFFF-FFFF00000000}"/>
  </bookViews>
  <sheets>
    <sheet name="Physics" sheetId="1" r:id="rId1"/>
  </sheets>
  <definedNames>
    <definedName name="_xlnm.Print_Area" localSheetId="0">Physics!$A$1:$E$92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1" l="1"/>
  <c r="D84" i="1" s="1"/>
  <c r="D85" i="1" l="1"/>
  <c r="D34" i="1"/>
  <c r="D41" i="1"/>
  <c r="D52" i="1"/>
  <c r="D59" i="1"/>
  <c r="D66" i="1"/>
  <c r="D73" i="1"/>
  <c r="D81" i="1"/>
  <c r="D88" i="1"/>
  <c r="D56" i="1"/>
  <c r="D32" i="1"/>
  <c r="D64" i="1"/>
  <c r="D58" i="1"/>
  <c r="D67" i="1"/>
  <c r="D74" i="1"/>
  <c r="D82" i="1"/>
  <c r="E82" i="1" s="1"/>
  <c r="D89" i="1"/>
  <c r="D31" i="1"/>
  <c r="D71" i="1"/>
  <c r="D57" i="1"/>
  <c r="D86" i="1"/>
  <c r="D40" i="1"/>
  <c r="D80" i="1"/>
  <c r="D60" i="1"/>
  <c r="D36" i="1"/>
  <c r="D43" i="1"/>
  <c r="D53" i="1"/>
  <c r="D61" i="1"/>
  <c r="D68" i="1"/>
  <c r="D75" i="1"/>
  <c r="D90" i="1"/>
  <c r="D63" i="1"/>
  <c r="D39" i="1"/>
  <c r="D79" i="1"/>
  <c r="D28" i="1"/>
  <c r="D42" i="1"/>
  <c r="D29" i="1"/>
  <c r="D37" i="1"/>
  <c r="D44" i="1"/>
  <c r="D54" i="1"/>
  <c r="D62" i="1"/>
  <c r="E62" i="1" s="1"/>
  <c r="D69" i="1"/>
  <c r="D76" i="1"/>
  <c r="D83" i="1"/>
  <c r="D91" i="1"/>
  <c r="D46" i="1"/>
  <c r="D78" i="1"/>
  <c r="D47" i="1"/>
  <c r="D72" i="1"/>
  <c r="E72" i="1" s="1"/>
  <c r="D33" i="1"/>
  <c r="D65" i="1"/>
  <c r="D87" i="1"/>
  <c r="D35" i="1"/>
  <c r="D30" i="1"/>
  <c r="D38" i="1"/>
  <c r="E38" i="1" s="1"/>
  <c r="D45" i="1"/>
  <c r="D55" i="1"/>
  <c r="D70" i="1"/>
  <c r="D77" i="1"/>
  <c r="D92" i="1" l="1"/>
  <c r="E52" i="1"/>
  <c r="D48" i="1"/>
  <c r="E28" i="1"/>
</calcChain>
</file>

<file path=xl/sharedStrings.xml><?xml version="1.0" encoding="utf-8"?>
<sst xmlns="http://schemas.openxmlformats.org/spreadsheetml/2006/main" count="60" uniqueCount="54">
  <si>
    <t>Curricularanalyse / Analysis of the Curriculum
M.Sc. Microelectronics and Chip Design</t>
  </si>
  <si>
    <t>Fächergruppe Physik / Subject Group Physics</t>
  </si>
  <si>
    <t>Bitte füllen Sie nur die grauen, umrahmten Zellen aus. Zellen ohne Rahmen werden automatisch berechnet!
Bei Fragen zum Ausfüllen des Dokuments wenden Sie sich bitte an: app-msmcd.asa@xcit.tum.de</t>
  </si>
  <si>
    <r>
      <t xml:space="preserve">1) Persönliche Daten / </t>
    </r>
    <r>
      <rPr>
        <b/>
        <i/>
        <sz val="14"/>
        <color theme="1"/>
        <rFont val="Calibri"/>
        <family val="2"/>
        <scheme val="minor"/>
      </rPr>
      <t>Personal Data</t>
    </r>
  </si>
  <si>
    <t>Name / Name:</t>
  </si>
  <si>
    <r>
      <t xml:space="preserve">Vorname / </t>
    </r>
    <r>
      <rPr>
        <i/>
        <sz val="11"/>
        <color theme="1"/>
        <rFont val="Calibri"/>
        <family val="2"/>
        <scheme val="minor"/>
      </rPr>
      <t>First name:</t>
    </r>
  </si>
  <si>
    <r>
      <t xml:space="preserve">Bewerbernummer / </t>
    </r>
    <r>
      <rPr>
        <i/>
        <sz val="11"/>
        <color theme="1"/>
        <rFont val="Calibri"/>
        <family val="2"/>
        <scheme val="minor"/>
      </rPr>
      <t>Applicant Number (TUMonline):</t>
    </r>
  </si>
  <si>
    <t>2-</t>
  </si>
  <si>
    <r>
      <t xml:space="preserve">Ihr Bachelorstudium / </t>
    </r>
    <r>
      <rPr>
        <b/>
        <i/>
        <sz val="11"/>
        <color theme="1"/>
        <rFont val="Calibri"/>
        <family val="2"/>
        <scheme val="minor"/>
      </rPr>
      <t>Your Bachelor course of study:</t>
    </r>
  </si>
  <si>
    <r>
      <t xml:space="preserve">Name der Hochschule / </t>
    </r>
    <r>
      <rPr>
        <i/>
        <sz val="11"/>
        <color theme="1"/>
        <rFont val="Calibri"/>
        <family val="2"/>
        <scheme val="minor"/>
      </rPr>
      <t>Name of university:</t>
    </r>
  </si>
  <si>
    <r>
      <t xml:space="preserve">Studienfach / </t>
    </r>
    <r>
      <rPr>
        <i/>
        <sz val="11"/>
        <color theme="1"/>
        <rFont val="Calibri"/>
        <family val="2"/>
        <scheme val="minor"/>
      </rPr>
      <t>Subject:</t>
    </r>
  </si>
  <si>
    <r>
      <t xml:space="preserve">Regelstudienzeit / </t>
    </r>
    <r>
      <rPr>
        <i/>
        <sz val="11"/>
        <color theme="1"/>
        <rFont val="Calibri"/>
        <family val="2"/>
        <scheme val="minor"/>
      </rPr>
      <t>Regular duration</t>
    </r>
  </si>
  <si>
    <r>
      <t xml:space="preserve">Jahre / </t>
    </r>
    <r>
      <rPr>
        <i/>
        <sz val="11"/>
        <color theme="1"/>
        <rFont val="Calibri"/>
        <family val="2"/>
        <scheme val="minor"/>
      </rPr>
      <t>years</t>
    </r>
  </si>
  <si>
    <t>(e.g. "3" or "3,5", please use a comma as decimal separator)</t>
  </si>
  <si>
    <r>
      <t xml:space="preserve">Insgesamt vergebene Credits / </t>
    </r>
    <r>
      <rPr>
        <i/>
        <sz val="11"/>
        <color theme="1"/>
        <rFont val="Calibri"/>
        <family val="2"/>
        <scheme val="minor"/>
      </rPr>
      <t>Total number of credits:</t>
    </r>
  </si>
  <si>
    <r>
      <t>Umrechnungsfaktor / c</t>
    </r>
    <r>
      <rPr>
        <i/>
        <sz val="11"/>
        <color theme="1"/>
        <rFont val="Calibri"/>
        <family val="2"/>
        <scheme val="minor"/>
      </rPr>
      <t>onversion factor:</t>
    </r>
  </si>
  <si>
    <r>
      <t>2) Curricularanalyse /</t>
    </r>
    <r>
      <rPr>
        <b/>
        <i/>
        <sz val="14"/>
        <color theme="1"/>
        <rFont val="Calibri"/>
        <family val="2"/>
        <scheme val="minor"/>
      </rPr>
      <t xml:space="preserve"> Analysis of the Curriculum</t>
    </r>
  </si>
  <si>
    <t>Tragen Sie auf den nächsten zwei Seiten die Grundlagenmodule Ihres Studiengangs ein, welche den genannten Themen entsprechen (s. Links zur Modulbeschreibung, keine Kurse mit weiterführenden oder spezialisierten Themen einfügen), sowie die erhaltenen Credits. Diese werden ggf. in ECTS umgewandelt!</t>
  </si>
  <si>
    <r>
      <t xml:space="preserve">Mathematische und andere Grundlagen / </t>
    </r>
    <r>
      <rPr>
        <b/>
        <i/>
        <sz val="12"/>
        <color theme="1"/>
        <rFont val="Calibri"/>
        <family val="2"/>
        <scheme val="minor"/>
      </rPr>
      <t>Mathematical and other Foundations</t>
    </r>
  </si>
  <si>
    <r>
      <t xml:space="preserve">Bereich / </t>
    </r>
    <r>
      <rPr>
        <b/>
        <i/>
        <sz val="11"/>
        <color theme="1"/>
        <rFont val="Calibri"/>
        <family val="2"/>
        <scheme val="minor"/>
      </rPr>
      <t>section</t>
    </r>
  </si>
  <si>
    <r>
      <t xml:space="preserve">Modul / </t>
    </r>
    <r>
      <rPr>
        <b/>
        <i/>
        <sz val="11"/>
        <color theme="1"/>
        <rFont val="Calibri"/>
        <family val="2"/>
        <scheme val="minor"/>
      </rPr>
      <t>Module or Course</t>
    </r>
  </si>
  <si>
    <t>Credits</t>
  </si>
  <si>
    <t>ECTS</t>
  </si>
  <si>
    <r>
      <t xml:space="preserve">ECTS pro Bereich / </t>
    </r>
    <r>
      <rPr>
        <b/>
        <i/>
        <sz val="11"/>
        <color theme="1"/>
        <rFont val="Calibri"/>
        <family val="2"/>
        <scheme val="minor"/>
      </rPr>
      <t>ECTS by section</t>
    </r>
  </si>
  <si>
    <r>
      <t xml:space="preserve">Mathematik für Physiker
</t>
    </r>
    <r>
      <rPr>
        <i/>
        <sz val="11"/>
        <color theme="1"/>
        <rFont val="Calibri"/>
        <family val="2"/>
        <scheme val="minor"/>
      </rPr>
      <t>Mathematics for Physicists</t>
    </r>
  </si>
  <si>
    <t>TUM: 32 Credits</t>
  </si>
  <si>
    <t>MA9201</t>
  </si>
  <si>
    <t>MA9202</t>
  </si>
  <si>
    <t>MA9203</t>
  </si>
  <si>
    <t>MA9204</t>
  </si>
  <si>
    <r>
      <t xml:space="preserve">Wissenschaftliches Prgrammieren
</t>
    </r>
    <r>
      <rPr>
        <i/>
        <sz val="11"/>
        <color theme="1"/>
        <rFont val="Calibri"/>
        <family val="2"/>
        <scheme val="minor"/>
      </rPr>
      <t>Scientific Prgramming</t>
    </r>
  </si>
  <si>
    <t>TUM: 5 Credits</t>
  </si>
  <si>
    <t>IN8008</t>
  </si>
  <si>
    <r>
      <t xml:space="preserve">Gesamt / </t>
    </r>
    <r>
      <rPr>
        <b/>
        <i/>
        <sz val="11"/>
        <color theme="1"/>
        <rFont val="Calibri"/>
        <family val="2"/>
        <scheme val="minor"/>
      </rPr>
      <t>Total:</t>
    </r>
  </si>
  <si>
    <t>Grundlagen der Physik / Foundations of Physics</t>
  </si>
  <si>
    <r>
      <t xml:space="preserve">Experimental-physik
</t>
    </r>
    <r>
      <rPr>
        <i/>
        <sz val="11"/>
        <color theme="1"/>
        <rFont val="Calibri"/>
        <family val="2"/>
        <scheme val="minor"/>
      </rPr>
      <t>Experimental Physics</t>
    </r>
  </si>
  <si>
    <t>TUM Credits: 34</t>
  </si>
  <si>
    <t>PH0001</t>
  </si>
  <si>
    <t>PH0002</t>
  </si>
  <si>
    <t>PH0003</t>
  </si>
  <si>
    <t>PH0004</t>
  </si>
  <si>
    <r>
      <t xml:space="preserve">Anfänger-praktikum
</t>
    </r>
    <r>
      <rPr>
        <i/>
        <sz val="11"/>
        <color theme="1"/>
        <rFont val="Calibri"/>
        <family val="2"/>
        <scheme val="minor"/>
      </rPr>
      <t>Lab Course</t>
    </r>
  </si>
  <si>
    <t>TUM Credits: 15</t>
  </si>
  <si>
    <t>PH0009</t>
  </si>
  <si>
    <t>PH0010</t>
  </si>
  <si>
    <t>PH0011</t>
  </si>
  <si>
    <r>
      <t xml:space="preserve">Theoretische Physik (Elektrodynamik)
</t>
    </r>
    <r>
      <rPr>
        <i/>
        <sz val="11"/>
        <color theme="1"/>
        <rFont val="Calibri"/>
        <family val="2"/>
        <scheme val="minor"/>
      </rPr>
      <t>Theoretical Physics (Electrodynamics)</t>
    </r>
  </si>
  <si>
    <t>TUM Credits: 8</t>
  </si>
  <si>
    <t>PH0006</t>
  </si>
  <si>
    <r>
      <t xml:space="preserve">Physik der kondensierten Materie
</t>
    </r>
    <r>
      <rPr>
        <i/>
        <sz val="11"/>
        <color theme="1"/>
        <rFont val="Calibri"/>
        <family val="2"/>
        <scheme val="minor"/>
      </rPr>
      <t>Condensed Matter Physics</t>
    </r>
  </si>
  <si>
    <t>TUM Credits: 5</t>
  </si>
  <si>
    <t>PH0019</t>
  </si>
  <si>
    <t xml:space="preserve">Please fill in only the grey, framed cells. Cells without a frame will be calculated automatically!
For any questions regarding this document, please contact: app-msmcd.asa@xcit.tum.de </t>
  </si>
  <si>
    <t>Please enter the fundamental modules or courses from your study program that cover the given listed topics (refer to the module descriptions provided via the links). Only these courses will be considered, all other courses will not be counted here! Enter your credits for each course; it will automatically be converted to the European Credit Transfer System (ECTS).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</si>
</sst>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b/>
      <sz val="18"/>
      <color theme="1"/>
      <name val="Calibri"/>
      <family val="2"/>
      <scheme val="minor"/>
    </font>
    <font>
      <sz val="14"/>
      <color theme="1"/>
      <name val="Calibri"/>
      <family val="2"/>
      <scheme val="minor"/>
    </font>
    <font>
      <sz val="12"/>
      <color theme="1"/>
      <name val="Calibri"/>
      <family val="2"/>
      <scheme val="minor"/>
    </font>
    <font>
      <i/>
      <sz val="12"/>
      <color theme="1"/>
      <name val="Calibri"/>
      <family val="2"/>
      <scheme val="minor"/>
    </font>
    <font>
      <b/>
      <sz val="14"/>
      <color theme="1"/>
      <name val="Calibri"/>
      <family val="2"/>
      <scheme val="minor"/>
    </font>
    <font>
      <b/>
      <i/>
      <sz val="14"/>
      <color theme="1"/>
      <name val="Calibri"/>
      <family val="2"/>
      <scheme val="minor"/>
    </font>
    <font>
      <i/>
      <sz val="11"/>
      <color theme="1"/>
      <name val="Calibri"/>
      <family val="2"/>
      <scheme val="minor"/>
    </font>
    <font>
      <b/>
      <i/>
      <sz val="11"/>
      <color theme="1"/>
      <name val="Calibri"/>
      <family val="2"/>
      <scheme val="minor"/>
    </font>
    <font>
      <b/>
      <sz val="12"/>
      <color theme="1"/>
      <name val="Calibri"/>
      <family val="2"/>
      <scheme val="minor"/>
    </font>
    <font>
      <b/>
      <i/>
      <sz val="12"/>
      <color theme="1"/>
      <name val="Calibri"/>
      <family val="2"/>
      <scheme val="minor"/>
    </font>
    <font>
      <u/>
      <sz val="11"/>
      <color theme="10"/>
      <name val="Calibri"/>
      <family val="2"/>
      <scheme val="minor"/>
    </font>
  </fonts>
  <fills count="3">
    <fill>
      <patternFill patternType="none"/>
    </fill>
    <fill>
      <patternFill patternType="gray125"/>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2" fillId="0" borderId="0" applyNumberFormat="0" applyFill="0" applyBorder="0" applyAlignment="0" applyProtection="0"/>
  </cellStyleXfs>
  <cellXfs count="66">
    <xf numFmtId="0" fontId="0" fillId="0" borderId="0" xfId="0"/>
    <xf numFmtId="0" fontId="0" fillId="0" borderId="2" xfId="0" applyBorder="1"/>
    <xf numFmtId="0" fontId="0" fillId="0" borderId="1" xfId="0" applyFill="1" applyBorder="1" applyAlignment="1">
      <alignment horizontal="left"/>
    </xf>
    <xf numFmtId="0" fontId="6" fillId="0" borderId="0" xfId="0" applyFont="1" applyAlignment="1">
      <alignment horizontal="left"/>
    </xf>
    <xf numFmtId="0" fontId="1" fillId="0" borderId="6" xfId="0" applyFont="1" applyBorder="1" applyAlignment="1">
      <alignment horizontal="center"/>
    </xf>
    <xf numFmtId="0" fontId="1" fillId="0" borderId="7" xfId="0" applyFont="1" applyBorder="1" applyAlignment="1">
      <alignment horizontal="center"/>
    </xf>
    <xf numFmtId="0" fontId="1" fillId="0" borderId="7" xfId="0" applyFont="1" applyFill="1" applyBorder="1" applyAlignment="1">
      <alignment horizontal="center"/>
    </xf>
    <xf numFmtId="0" fontId="1" fillId="0" borderId="8" xfId="0" applyFont="1" applyFill="1" applyBorder="1" applyAlignment="1">
      <alignment horizontal="center"/>
    </xf>
    <xf numFmtId="0" fontId="0" fillId="2" borderId="9" xfId="0" applyFill="1" applyBorder="1" applyProtection="1">
      <protection locked="0"/>
    </xf>
    <xf numFmtId="0" fontId="0" fillId="0" borderId="9" xfId="0" applyBorder="1"/>
    <xf numFmtId="0" fontId="0" fillId="2" borderId="1" xfId="0" applyFill="1" applyBorder="1" applyProtection="1">
      <protection locked="0"/>
    </xf>
    <xf numFmtId="0" fontId="0" fillId="0" borderId="1" xfId="0" applyBorder="1"/>
    <xf numFmtId="0" fontId="0" fillId="0" borderId="11" xfId="0" applyBorder="1"/>
    <xf numFmtId="0" fontId="12" fillId="0" borderId="11" xfId="1" applyBorder="1" applyAlignment="1">
      <alignment vertical="center" wrapText="1"/>
    </xf>
    <xf numFmtId="0" fontId="12" fillId="0" borderId="0" xfId="1"/>
    <xf numFmtId="0" fontId="0" fillId="2" borderId="13" xfId="0" applyFill="1" applyBorder="1" applyProtection="1">
      <protection locked="0"/>
    </xf>
    <xf numFmtId="0" fontId="0" fillId="0" borderId="13" xfId="0" applyBorder="1"/>
    <xf numFmtId="0" fontId="0" fillId="2" borderId="16" xfId="0" applyFill="1" applyBorder="1" applyProtection="1">
      <protection locked="0"/>
    </xf>
    <xf numFmtId="0" fontId="0" fillId="0" borderId="16" xfId="0" applyBorder="1"/>
    <xf numFmtId="0" fontId="0" fillId="0" borderId="19" xfId="0" applyBorder="1"/>
    <xf numFmtId="0" fontId="1" fillId="0" borderId="20" xfId="0" applyFont="1" applyBorder="1" applyAlignment="1">
      <alignment horizontal="center"/>
    </xf>
    <xf numFmtId="0" fontId="0" fillId="0" borderId="20" xfId="0" applyBorder="1"/>
    <xf numFmtId="0" fontId="0" fillId="0" borderId="21" xfId="0" applyBorder="1"/>
    <xf numFmtId="0" fontId="1" fillId="2" borderId="9" xfId="0" applyFont="1" applyFill="1" applyBorder="1" applyAlignment="1" applyProtection="1">
      <alignment horizontal="center"/>
      <protection locked="0"/>
    </xf>
    <xf numFmtId="0" fontId="1" fillId="2" borderId="1" xfId="0" applyFont="1" applyFill="1" applyBorder="1" applyAlignment="1" applyProtection="1">
      <alignment horizontal="center"/>
      <protection locked="0"/>
    </xf>
    <xf numFmtId="0" fontId="0" fillId="0" borderId="22" xfId="0" applyFont="1" applyBorder="1" applyAlignment="1">
      <alignment horizontal="left"/>
    </xf>
    <xf numFmtId="0" fontId="12" fillId="0" borderId="22" xfId="1" applyBorder="1" applyAlignment="1">
      <alignment vertical="center" wrapText="1"/>
    </xf>
    <xf numFmtId="0" fontId="12" fillId="0" borderId="24" xfId="1" applyBorder="1"/>
    <xf numFmtId="0" fontId="0" fillId="0" borderId="24" xfId="0" applyBorder="1"/>
    <xf numFmtId="0" fontId="1" fillId="0" borderId="25" xfId="0" applyFont="1" applyBorder="1" applyAlignment="1">
      <alignment horizontal="center"/>
    </xf>
    <xf numFmtId="0" fontId="0" fillId="0" borderId="26" xfId="0" applyBorder="1"/>
    <xf numFmtId="0" fontId="0" fillId="0" borderId="27" xfId="0" applyBorder="1"/>
    <xf numFmtId="0" fontId="0" fillId="0" borderId="0" xfId="0" applyBorder="1"/>
    <xf numFmtId="0" fontId="0" fillId="0" borderId="1" xfId="0" applyBorder="1" applyAlignment="1">
      <alignment horizontal="left"/>
    </xf>
    <xf numFmtId="0" fontId="0" fillId="2" borderId="1" xfId="0" applyFill="1" applyBorder="1" applyAlignment="1" applyProtection="1">
      <alignment horizontal="left"/>
      <protection locked="0"/>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left" wrapText="1"/>
    </xf>
    <xf numFmtId="0" fontId="4" fillId="0" borderId="0" xfId="0" applyFont="1" applyAlignment="1">
      <alignment horizontal="left"/>
    </xf>
    <xf numFmtId="0" fontId="5" fillId="0" borderId="0" xfId="0" applyFont="1" applyAlignment="1">
      <alignment horizontal="left" wrapText="1"/>
    </xf>
    <xf numFmtId="0" fontId="6" fillId="0" borderId="0" xfId="0" applyFont="1" applyAlignment="1">
      <alignment horizontal="left"/>
    </xf>
    <xf numFmtId="0" fontId="0" fillId="0" borderId="2" xfId="0" applyBorder="1" applyAlignment="1">
      <alignment horizontal="left"/>
    </xf>
    <xf numFmtId="0" fontId="0" fillId="2" borderId="3" xfId="0" applyFill="1" applyBorder="1" applyAlignment="1" applyProtection="1">
      <alignment horizontal="left"/>
      <protection locked="0"/>
    </xf>
    <xf numFmtId="0" fontId="0" fillId="2" borderId="4" xfId="0" applyFill="1" applyBorder="1" applyAlignment="1" applyProtection="1">
      <alignment horizontal="left"/>
      <protection locked="0"/>
    </xf>
    <xf numFmtId="0" fontId="1" fillId="0" borderId="0" xfId="0" applyFont="1" applyAlignment="1">
      <alignment horizontal="left"/>
    </xf>
    <xf numFmtId="0" fontId="0" fillId="0" borderId="4" xfId="0" applyBorder="1" applyAlignment="1">
      <alignment horizontal="left"/>
    </xf>
    <xf numFmtId="0" fontId="0" fillId="2" borderId="2"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0" fillId="0" borderId="6"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0" xfId="0" applyBorder="1" applyAlignment="1">
      <alignment horizontal="center"/>
    </xf>
    <xf numFmtId="0" fontId="0" fillId="0" borderId="12" xfId="0" applyBorder="1" applyAlignment="1">
      <alignment horizontal="center"/>
    </xf>
    <xf numFmtId="0" fontId="0" fillId="0" borderId="14" xfId="0" applyBorder="1" applyAlignment="1">
      <alignment horizontal="center"/>
    </xf>
    <xf numFmtId="0" fontId="0" fillId="0" borderId="1" xfId="0" applyFill="1" applyBorder="1" applyAlignment="1">
      <alignment horizontal="left"/>
    </xf>
    <xf numFmtId="0" fontId="1" fillId="0" borderId="0" xfId="0" applyFont="1" applyAlignment="1">
      <alignment horizontal="left" wrapText="1"/>
    </xf>
    <xf numFmtId="0" fontId="10" fillId="0" borderId="5" xfId="0" applyFont="1" applyBorder="1" applyAlignment="1">
      <alignment horizontal="left"/>
    </xf>
    <xf numFmtId="0" fontId="0" fillId="0" borderId="6" xfId="0" applyBorder="1" applyAlignment="1">
      <alignment horizontal="center" vertical="center" wrapText="1"/>
    </xf>
    <xf numFmtId="0" fontId="0" fillId="0" borderId="11" xfId="0" applyBorder="1" applyAlignment="1">
      <alignment horizontal="center" vertical="center" wrapText="1"/>
    </xf>
    <xf numFmtId="0" fontId="0" fillId="0" borderId="15" xfId="0"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xf>
    <xf numFmtId="0" fontId="0" fillId="0" borderId="23" xfId="0" applyBorder="1" applyAlignment="1">
      <alignment horizontal="center" vertical="center" wrapText="1"/>
    </xf>
    <xf numFmtId="0" fontId="0" fillId="0" borderId="22" xfId="0" applyBorder="1" applyAlignment="1">
      <alignment horizontal="center" vertical="center"/>
    </xf>
    <xf numFmtId="0" fontId="0" fillId="0" borderId="22" xfId="0" applyBorder="1" applyAlignment="1">
      <alignment horizontal="center" vertical="center" wrapText="1"/>
    </xf>
    <xf numFmtId="0" fontId="9" fillId="0" borderId="0" xfId="0" applyFont="1" applyAlignment="1">
      <alignment horizontal="left" wrapTex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mpus.tum.de/tumonline/pl/ui/$ctx/WBMODHB.wbShowMHBReadOnly?pKnotenNr=463419&amp;pOrgNr=53018" TargetMode="External"/><Relationship Id="rId13" Type="http://schemas.openxmlformats.org/officeDocument/2006/relationships/hyperlink" Target="https://campus.tum.de/tumonline/pl/ui/$ctx/WBMODHB.wbShowMHBReadOnly?pKnotenNr=462843&amp;pOrgNr=53018" TargetMode="External"/><Relationship Id="rId3" Type="http://schemas.openxmlformats.org/officeDocument/2006/relationships/hyperlink" Target="https://campus.tum.de/tumonline/pl/ui/$ctx/WBMODHB.wbShowMHBReadOnly?pKnotenNr=464283&amp;pOrgNr=53597" TargetMode="External"/><Relationship Id="rId7" Type="http://schemas.openxmlformats.org/officeDocument/2006/relationships/hyperlink" Target="https://campus.tum.de/tumonline/pl/ui/$ctx/WBMODHB.wbShowMHBReadOnly?pKnotenNr=465166&amp;pOrgNr=53018" TargetMode="External"/><Relationship Id="rId12" Type="http://schemas.openxmlformats.org/officeDocument/2006/relationships/hyperlink" Target="https://campus.tum.de/tumonline/pl/ui/$ctx/WBMODHB.wbShowMHBReadOnly?pKnotenNr=467669&amp;pOrgNr=53018" TargetMode="External"/><Relationship Id="rId2" Type="http://schemas.openxmlformats.org/officeDocument/2006/relationships/hyperlink" Target="https://campus.tum.de/tumonline/pl/ui/$ctx/WBMODHB.wbShowMHBReadOnly?pKnotenNr=464281&amp;pOrgNr=53597" TargetMode="External"/><Relationship Id="rId1" Type="http://schemas.openxmlformats.org/officeDocument/2006/relationships/hyperlink" Target="https://campus.tum.de/tumonline/pl/ui/$ctx/WBMODHB.wbShowMHBReadOnly?pKnotenNr=464279&amp;pOrgNr=53597" TargetMode="External"/><Relationship Id="rId6" Type="http://schemas.openxmlformats.org/officeDocument/2006/relationships/hyperlink" Target="https://campus.tum.de/tumonline/pl/ui/$ctx/WBMODHB.wbShowMHBReadOnly?pKnotenNr=453624&amp;pOrgNr=53018" TargetMode="External"/><Relationship Id="rId11" Type="http://schemas.openxmlformats.org/officeDocument/2006/relationships/hyperlink" Target="https://campus.tum.de/tumonline/pl/ui/$ctx/WBMODHB.wbShowMHBReadOnly?pKnotenNr=467673&amp;pOrgNr=53018" TargetMode="External"/><Relationship Id="rId5" Type="http://schemas.openxmlformats.org/officeDocument/2006/relationships/hyperlink" Target="https://campus.tum.de/tumonline/pl/ui/$ctx/WBMODHB.wbShowMHBReadOnly?pKnotenNr=2863063&amp;pOrgNr=53598" TargetMode="External"/><Relationship Id="rId15" Type="http://schemas.openxmlformats.org/officeDocument/2006/relationships/printerSettings" Target="../printerSettings/printerSettings1.bin"/><Relationship Id="rId10" Type="http://schemas.openxmlformats.org/officeDocument/2006/relationships/hyperlink" Target="https://campus.tum.de/tumonline/pl/ui/$ctx/WBMODHB.wbShowMHBReadOnly?pKnotenNr=464273&amp;pOrgNr=53018" TargetMode="External"/><Relationship Id="rId4" Type="http://schemas.openxmlformats.org/officeDocument/2006/relationships/hyperlink" Target="https://campus.tum.de/tumonline/pl/ui/$ctx/WBMODHB.wbShowMHBReadOnly?pKnotenNr=464285&amp;pOrgNr=53597" TargetMode="External"/><Relationship Id="rId9" Type="http://schemas.openxmlformats.org/officeDocument/2006/relationships/hyperlink" Target="https://campus.tum.de/tumonline/pl/ui/$ctx/WBMODHB.wbShowMHBReadOnly?pKnotenNr=462832&amp;pOrgNr=53018" TargetMode="External"/><Relationship Id="rId14" Type="http://schemas.openxmlformats.org/officeDocument/2006/relationships/hyperlink" Target="https://campus.tum.de/tumonline/pl/ui/$ctx/WBMODHB.wbShowMHBReadOnly?pKnotenNr=1789282&amp;pOrgNr=530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99"/>
  <sheetViews>
    <sheetView tabSelected="1" zoomScaleNormal="100" workbookViewId="0">
      <selection activeCell="C8" sqref="C8:E8"/>
    </sheetView>
  </sheetViews>
  <sheetFormatPr baseColWidth="10" defaultRowHeight="14.4" x14ac:dyDescent="0.3"/>
  <cols>
    <col min="1" max="1" width="17.6640625" customWidth="1"/>
    <col min="2" max="2" width="50.88671875" customWidth="1"/>
    <col min="3" max="3" width="7.6640625" customWidth="1"/>
    <col min="4" max="4" width="8.33203125" customWidth="1"/>
    <col min="5" max="5" width="34.44140625" customWidth="1"/>
    <col min="6" max="6" width="42.88671875" customWidth="1"/>
    <col min="8" max="8" width="9.6640625" customWidth="1"/>
    <col min="10" max="10" width="14.6640625" customWidth="1"/>
    <col min="11" max="11" width="49.5546875" customWidth="1"/>
  </cols>
  <sheetData>
    <row r="1" spans="1:6" ht="60" customHeight="1" x14ac:dyDescent="0.3">
      <c r="A1" s="35" t="s">
        <v>0</v>
      </c>
      <c r="B1" s="36"/>
      <c r="C1" s="36"/>
      <c r="D1" s="36"/>
      <c r="E1" s="36"/>
    </row>
    <row r="2" spans="1:6" ht="36.6" customHeight="1" x14ac:dyDescent="0.3">
      <c r="A2" s="37" t="s">
        <v>1</v>
      </c>
      <c r="B2" s="37"/>
      <c r="C2" s="37"/>
      <c r="D2" s="37"/>
      <c r="E2" s="37"/>
    </row>
    <row r="3" spans="1:6" ht="47.25" customHeight="1" x14ac:dyDescent="0.3">
      <c r="A3" s="38" t="s">
        <v>2</v>
      </c>
      <c r="B3" s="39"/>
      <c r="C3" s="39"/>
      <c r="D3" s="39"/>
      <c r="E3" s="39"/>
    </row>
    <row r="4" spans="1:6" ht="34.200000000000003" customHeight="1" x14ac:dyDescent="0.3">
      <c r="A4" s="40" t="s">
        <v>52</v>
      </c>
      <c r="B4" s="39"/>
      <c r="C4" s="39"/>
      <c r="D4" s="39"/>
      <c r="E4" s="39"/>
    </row>
    <row r="6" spans="1:6" ht="18" x14ac:dyDescent="0.35">
      <c r="A6" s="41" t="s">
        <v>3</v>
      </c>
      <c r="B6" s="41"/>
      <c r="C6" s="41"/>
      <c r="D6" s="41"/>
      <c r="E6" s="41"/>
    </row>
    <row r="8" spans="1:6" x14ac:dyDescent="0.3">
      <c r="A8" s="33" t="s">
        <v>4</v>
      </c>
      <c r="B8" s="33"/>
      <c r="C8" s="34"/>
      <c r="D8" s="34"/>
      <c r="E8" s="34"/>
    </row>
    <row r="9" spans="1:6" x14ac:dyDescent="0.3">
      <c r="A9" s="33" t="s">
        <v>5</v>
      </c>
      <c r="B9" s="33"/>
      <c r="C9" s="34"/>
      <c r="D9" s="34"/>
      <c r="E9" s="34"/>
    </row>
    <row r="10" spans="1:6" x14ac:dyDescent="0.3">
      <c r="A10" s="33" t="s">
        <v>6</v>
      </c>
      <c r="B10" s="42"/>
      <c r="C10" s="1" t="s">
        <v>7</v>
      </c>
      <c r="D10" s="43"/>
      <c r="E10" s="44"/>
    </row>
    <row r="12" spans="1:6" x14ac:dyDescent="0.3">
      <c r="A12" s="45" t="s">
        <v>8</v>
      </c>
      <c r="B12" s="45"/>
    </row>
    <row r="13" spans="1:6" x14ac:dyDescent="0.3">
      <c r="A13" s="33" t="s">
        <v>9</v>
      </c>
      <c r="B13" s="33"/>
      <c r="C13" s="34"/>
      <c r="D13" s="34"/>
      <c r="E13" s="34"/>
    </row>
    <row r="14" spans="1:6" x14ac:dyDescent="0.3">
      <c r="A14" s="33" t="s">
        <v>10</v>
      </c>
      <c r="B14" s="33"/>
      <c r="C14" s="34"/>
      <c r="D14" s="34"/>
      <c r="E14" s="34"/>
    </row>
    <row r="15" spans="1:6" x14ac:dyDescent="0.3">
      <c r="A15" s="42" t="s">
        <v>11</v>
      </c>
      <c r="B15" s="46"/>
      <c r="C15" s="47"/>
      <c r="D15" s="48"/>
      <c r="E15" s="2" t="s">
        <v>12</v>
      </c>
      <c r="F15" t="s">
        <v>13</v>
      </c>
    </row>
    <row r="16" spans="1:6" x14ac:dyDescent="0.3">
      <c r="A16" s="33" t="s">
        <v>14</v>
      </c>
      <c r="B16" s="33"/>
      <c r="C16" s="34"/>
      <c r="D16" s="34"/>
      <c r="E16" s="34"/>
    </row>
    <row r="17" spans="1:5" x14ac:dyDescent="0.3">
      <c r="A17" s="33" t="s">
        <v>15</v>
      </c>
      <c r="B17" s="33"/>
      <c r="C17" s="54" t="str">
        <f>IF(OR(C16=0,C16=""),"",ROUNDUP(60*C15/C16,2))</f>
        <v/>
      </c>
      <c r="D17" s="54"/>
      <c r="E17" s="54"/>
    </row>
    <row r="20" spans="1:5" ht="18" x14ac:dyDescent="0.35">
      <c r="A20" s="41" t="s">
        <v>16</v>
      </c>
      <c r="B20" s="41"/>
      <c r="C20" s="41"/>
      <c r="D20" s="41"/>
      <c r="E20" s="41"/>
    </row>
    <row r="21" spans="1:5" ht="18" x14ac:dyDescent="0.35">
      <c r="A21" s="3"/>
      <c r="B21" s="3"/>
      <c r="C21" s="3"/>
      <c r="D21" s="3"/>
      <c r="E21" s="3"/>
    </row>
    <row r="22" spans="1:5" ht="54.75" customHeight="1" x14ac:dyDescent="0.3">
      <c r="A22" s="55" t="s">
        <v>17</v>
      </c>
      <c r="B22" s="55"/>
      <c r="C22" s="55"/>
      <c r="D22" s="55"/>
      <c r="E22" s="55"/>
    </row>
    <row r="23" spans="1:5" ht="46.2" customHeight="1" x14ac:dyDescent="0.3">
      <c r="A23" s="65" t="s">
        <v>53</v>
      </c>
      <c r="B23" s="65"/>
      <c r="C23" s="65"/>
      <c r="D23" s="65"/>
      <c r="E23" s="65"/>
    </row>
    <row r="24" spans="1:5" ht="6" customHeight="1" x14ac:dyDescent="0.35">
      <c r="A24" s="3"/>
      <c r="B24" s="3"/>
      <c r="C24" s="3"/>
      <c r="D24" s="3"/>
      <c r="E24" s="3"/>
    </row>
    <row r="26" spans="1:5" ht="16.2" thickBot="1" x14ac:dyDescent="0.35">
      <c r="A26" s="56" t="s">
        <v>18</v>
      </c>
      <c r="B26" s="56"/>
      <c r="C26" s="56"/>
      <c r="D26" s="56"/>
      <c r="E26" s="56"/>
    </row>
    <row r="27" spans="1:5" ht="15" thickBot="1" x14ac:dyDescent="0.35">
      <c r="A27" s="4" t="s">
        <v>19</v>
      </c>
      <c r="B27" s="5" t="s">
        <v>20</v>
      </c>
      <c r="C27" s="5" t="s">
        <v>21</v>
      </c>
      <c r="D27" s="6" t="s">
        <v>22</v>
      </c>
      <c r="E27" s="7" t="s">
        <v>23</v>
      </c>
    </row>
    <row r="28" spans="1:5" ht="18.899999999999999" customHeight="1" x14ac:dyDescent="0.3">
      <c r="A28" s="57" t="s">
        <v>24</v>
      </c>
      <c r="B28" s="8"/>
      <c r="C28" s="8"/>
      <c r="D28" s="9" t="e">
        <f>C28*$C$17</f>
        <v>#VALUE!</v>
      </c>
      <c r="E28" s="51" t="e">
        <f>SUM(D28:D37)</f>
        <v>#VALUE!</v>
      </c>
    </row>
    <row r="29" spans="1:5" x14ac:dyDescent="0.3">
      <c r="A29" s="58"/>
      <c r="B29" s="10"/>
      <c r="C29" s="10"/>
      <c r="D29" s="11" t="e">
        <f t="shared" ref="D29:D37" si="0">C29*$C$17</f>
        <v>#VALUE!</v>
      </c>
      <c r="E29" s="52"/>
    </row>
    <row r="30" spans="1:5" x14ac:dyDescent="0.3">
      <c r="A30" s="58"/>
      <c r="B30" s="10"/>
      <c r="C30" s="10"/>
      <c r="D30" s="11" t="e">
        <f t="shared" si="0"/>
        <v>#VALUE!</v>
      </c>
      <c r="E30" s="52"/>
    </row>
    <row r="31" spans="1:5" x14ac:dyDescent="0.3">
      <c r="A31" s="58"/>
      <c r="B31" s="10"/>
      <c r="C31" s="10"/>
      <c r="D31" s="11" t="e">
        <f t="shared" si="0"/>
        <v>#VALUE!</v>
      </c>
      <c r="E31" s="52"/>
    </row>
    <row r="32" spans="1:5" x14ac:dyDescent="0.3">
      <c r="A32" s="58"/>
      <c r="B32" s="10"/>
      <c r="C32" s="10"/>
      <c r="D32" s="11" t="e">
        <f t="shared" si="0"/>
        <v>#VALUE!</v>
      </c>
      <c r="E32" s="52"/>
    </row>
    <row r="33" spans="1:5" x14ac:dyDescent="0.3">
      <c r="A33" s="12" t="s">
        <v>25</v>
      </c>
      <c r="B33" s="10"/>
      <c r="C33" s="10"/>
      <c r="D33" s="11" t="e">
        <f t="shared" si="0"/>
        <v>#VALUE!</v>
      </c>
      <c r="E33" s="52"/>
    </row>
    <row r="34" spans="1:5" x14ac:dyDescent="0.3">
      <c r="A34" s="13" t="s">
        <v>26</v>
      </c>
      <c r="B34" s="10"/>
      <c r="C34" s="10"/>
      <c r="D34" s="11" t="e">
        <f t="shared" si="0"/>
        <v>#VALUE!</v>
      </c>
      <c r="E34" s="52"/>
    </row>
    <row r="35" spans="1:5" x14ac:dyDescent="0.3">
      <c r="A35" s="13" t="s">
        <v>27</v>
      </c>
      <c r="B35" s="10"/>
      <c r="C35" s="10"/>
      <c r="D35" s="11" t="e">
        <f t="shared" si="0"/>
        <v>#VALUE!</v>
      </c>
      <c r="E35" s="52"/>
    </row>
    <row r="36" spans="1:5" x14ac:dyDescent="0.3">
      <c r="A36" s="14" t="s">
        <v>28</v>
      </c>
      <c r="B36" s="10"/>
      <c r="C36" s="10"/>
      <c r="D36" s="11" t="e">
        <f t="shared" si="0"/>
        <v>#VALUE!</v>
      </c>
      <c r="E36" s="52"/>
    </row>
    <row r="37" spans="1:5" ht="15" thickBot="1" x14ac:dyDescent="0.35">
      <c r="A37" s="14" t="s">
        <v>29</v>
      </c>
      <c r="B37" s="15"/>
      <c r="C37" s="15"/>
      <c r="D37" s="16" t="e">
        <f t="shared" si="0"/>
        <v>#VALUE!</v>
      </c>
      <c r="E37" s="53"/>
    </row>
    <row r="38" spans="1:5" ht="17.25" customHeight="1" x14ac:dyDescent="0.3">
      <c r="A38" s="59" t="s">
        <v>30</v>
      </c>
      <c r="B38" s="17"/>
      <c r="C38" s="17"/>
      <c r="D38" s="18" t="e">
        <f>C38*$C$17</f>
        <v>#VALUE!</v>
      </c>
      <c r="E38" s="61" t="e">
        <f>SUM(D38:D47)</f>
        <v>#VALUE!</v>
      </c>
    </row>
    <row r="39" spans="1:5" x14ac:dyDescent="0.3">
      <c r="A39" s="60"/>
      <c r="B39" s="10"/>
      <c r="C39" s="10"/>
      <c r="D39" s="18" t="e">
        <f>C39*$C$17</f>
        <v>#VALUE!</v>
      </c>
      <c r="E39" s="52"/>
    </row>
    <row r="40" spans="1:5" x14ac:dyDescent="0.3">
      <c r="A40" s="60"/>
      <c r="B40" s="10"/>
      <c r="C40" s="10"/>
      <c r="D40" s="18" t="e">
        <f>C40*$C$17</f>
        <v>#VALUE!</v>
      </c>
      <c r="E40" s="52"/>
    </row>
    <row r="41" spans="1:5" x14ac:dyDescent="0.3">
      <c r="A41" s="60"/>
      <c r="B41" s="10"/>
      <c r="C41" s="10"/>
      <c r="D41" s="18" t="e">
        <f t="shared" ref="D41:D46" si="1">C41*$C$17</f>
        <v>#VALUE!</v>
      </c>
      <c r="E41" s="52"/>
    </row>
    <row r="42" spans="1:5" x14ac:dyDescent="0.3">
      <c r="A42" s="60"/>
      <c r="B42" s="10"/>
      <c r="C42" s="10"/>
      <c r="D42" s="18" t="e">
        <f t="shared" si="1"/>
        <v>#VALUE!</v>
      </c>
      <c r="E42" s="52"/>
    </row>
    <row r="43" spans="1:5" x14ac:dyDescent="0.3">
      <c r="A43" s="60"/>
      <c r="B43" s="10"/>
      <c r="C43" s="10"/>
      <c r="D43" s="18" t="e">
        <f t="shared" si="1"/>
        <v>#VALUE!</v>
      </c>
      <c r="E43" s="52"/>
    </row>
    <row r="44" spans="1:5" x14ac:dyDescent="0.3">
      <c r="A44" s="60"/>
      <c r="B44" s="10"/>
      <c r="C44" s="10"/>
      <c r="D44" s="18" t="e">
        <f t="shared" si="1"/>
        <v>#VALUE!</v>
      </c>
      <c r="E44" s="52"/>
    </row>
    <row r="45" spans="1:5" x14ac:dyDescent="0.3">
      <c r="A45" s="60"/>
      <c r="B45" s="10"/>
      <c r="C45" s="10"/>
      <c r="D45" s="18" t="e">
        <f t="shared" si="1"/>
        <v>#VALUE!</v>
      </c>
      <c r="E45" s="52"/>
    </row>
    <row r="46" spans="1:5" x14ac:dyDescent="0.3">
      <c r="A46" s="12" t="s">
        <v>31</v>
      </c>
      <c r="B46" s="10"/>
      <c r="C46" s="10"/>
      <c r="D46" s="18" t="e">
        <f t="shared" si="1"/>
        <v>#VALUE!</v>
      </c>
      <c r="E46" s="52"/>
    </row>
    <row r="47" spans="1:5" ht="15" thickBot="1" x14ac:dyDescent="0.35">
      <c r="A47" s="14" t="s">
        <v>32</v>
      </c>
      <c r="B47" s="15"/>
      <c r="C47" s="15"/>
      <c r="D47" s="18" t="e">
        <f>C47*$C$17</f>
        <v>#VALUE!</v>
      </c>
      <c r="E47" s="53"/>
    </row>
    <row r="48" spans="1:5" ht="15" thickBot="1" x14ac:dyDescent="0.35">
      <c r="A48" s="19"/>
      <c r="B48" s="20" t="s">
        <v>33</v>
      </c>
      <c r="C48" s="21"/>
      <c r="D48" s="21" t="e">
        <f>SUM(D28:D47)</f>
        <v>#VALUE!</v>
      </c>
      <c r="E48" s="22"/>
    </row>
    <row r="50" spans="1:5" ht="16.2" thickBot="1" x14ac:dyDescent="0.35">
      <c r="A50" s="56" t="s">
        <v>34</v>
      </c>
      <c r="B50" s="56"/>
      <c r="C50" s="56"/>
      <c r="D50" s="56"/>
      <c r="E50" s="56"/>
    </row>
    <row r="51" spans="1:5" ht="15" thickBot="1" x14ac:dyDescent="0.35">
      <c r="A51" s="4" t="s">
        <v>19</v>
      </c>
      <c r="B51" s="5" t="s">
        <v>20</v>
      </c>
      <c r="C51" s="5" t="s">
        <v>21</v>
      </c>
      <c r="D51" s="6" t="s">
        <v>22</v>
      </c>
      <c r="E51" s="7" t="s">
        <v>23</v>
      </c>
    </row>
    <row r="52" spans="1:5" ht="17.399999999999999" customHeight="1" x14ac:dyDescent="0.3">
      <c r="A52" s="49" t="s">
        <v>35</v>
      </c>
      <c r="B52" s="23"/>
      <c r="C52" s="23"/>
      <c r="D52" s="9" t="e">
        <f t="shared" ref="D52:D91" si="2">C52*$C$17</f>
        <v>#VALUE!</v>
      </c>
      <c r="E52" s="51" t="e">
        <f>SUM(D52:D61)</f>
        <v>#VALUE!</v>
      </c>
    </row>
    <row r="53" spans="1:5" x14ac:dyDescent="0.3">
      <c r="A53" s="50"/>
      <c r="B53" s="24"/>
      <c r="C53" s="24"/>
      <c r="D53" s="11" t="e">
        <f t="shared" si="2"/>
        <v>#VALUE!</v>
      </c>
      <c r="E53" s="52"/>
    </row>
    <row r="54" spans="1:5" x14ac:dyDescent="0.3">
      <c r="A54" s="50"/>
      <c r="B54" s="24"/>
      <c r="C54" s="24"/>
      <c r="D54" s="11" t="e">
        <f t="shared" si="2"/>
        <v>#VALUE!</v>
      </c>
      <c r="E54" s="52"/>
    </row>
    <row r="55" spans="1:5" x14ac:dyDescent="0.3">
      <c r="A55" s="50"/>
      <c r="B55" s="24"/>
      <c r="C55" s="24"/>
      <c r="D55" s="11" t="e">
        <f t="shared" si="2"/>
        <v>#VALUE!</v>
      </c>
      <c r="E55" s="52"/>
    </row>
    <row r="56" spans="1:5" x14ac:dyDescent="0.3">
      <c r="A56" s="50"/>
      <c r="B56" s="24"/>
      <c r="C56" s="24"/>
      <c r="D56" s="11" t="e">
        <f t="shared" si="2"/>
        <v>#VALUE!</v>
      </c>
      <c r="E56" s="52"/>
    </row>
    <row r="57" spans="1:5" x14ac:dyDescent="0.3">
      <c r="A57" s="25" t="s">
        <v>36</v>
      </c>
      <c r="B57" s="24"/>
      <c r="C57" s="24"/>
      <c r="D57" s="11" t="e">
        <f t="shared" si="2"/>
        <v>#VALUE!</v>
      </c>
      <c r="E57" s="52"/>
    </row>
    <row r="58" spans="1:5" x14ac:dyDescent="0.3">
      <c r="A58" s="26" t="s">
        <v>37</v>
      </c>
      <c r="B58" s="24"/>
      <c r="C58" s="24"/>
      <c r="D58" s="11" t="e">
        <f t="shared" si="2"/>
        <v>#VALUE!</v>
      </c>
      <c r="E58" s="52"/>
    </row>
    <row r="59" spans="1:5" x14ac:dyDescent="0.3">
      <c r="A59" s="26" t="s">
        <v>38</v>
      </c>
      <c r="B59" s="24"/>
      <c r="C59" s="24"/>
      <c r="D59" s="11" t="e">
        <f t="shared" si="2"/>
        <v>#VALUE!</v>
      </c>
      <c r="E59" s="52"/>
    </row>
    <row r="60" spans="1:5" x14ac:dyDescent="0.3">
      <c r="A60" s="14" t="s">
        <v>39</v>
      </c>
      <c r="B60" s="24"/>
      <c r="C60" s="24"/>
      <c r="D60" s="11" t="e">
        <f t="shared" si="2"/>
        <v>#VALUE!</v>
      </c>
      <c r="E60" s="52"/>
    </row>
    <row r="61" spans="1:5" ht="15" thickBot="1" x14ac:dyDescent="0.35">
      <c r="A61" s="14" t="s">
        <v>40</v>
      </c>
      <c r="B61" s="15"/>
      <c r="C61" s="15"/>
      <c r="D61" s="16" t="e">
        <f t="shared" si="2"/>
        <v>#VALUE!</v>
      </c>
      <c r="E61" s="53"/>
    </row>
    <row r="62" spans="1:5" ht="19.5" customHeight="1" x14ac:dyDescent="0.3">
      <c r="A62" s="57" t="s">
        <v>41</v>
      </c>
      <c r="B62" s="8"/>
      <c r="C62" s="8"/>
      <c r="D62" s="9" t="e">
        <f t="shared" si="2"/>
        <v>#VALUE!</v>
      </c>
      <c r="E62" s="51" t="e">
        <f>SUM(D62:D71)</f>
        <v>#VALUE!</v>
      </c>
    </row>
    <row r="63" spans="1:5" x14ac:dyDescent="0.3">
      <c r="A63" s="58"/>
      <c r="B63" s="10"/>
      <c r="C63" s="10"/>
      <c r="D63" s="11" t="e">
        <f t="shared" si="2"/>
        <v>#VALUE!</v>
      </c>
      <c r="E63" s="52"/>
    </row>
    <row r="64" spans="1:5" x14ac:dyDescent="0.3">
      <c r="A64" s="58"/>
      <c r="B64" s="10"/>
      <c r="C64" s="10"/>
      <c r="D64" s="11" t="e">
        <f t="shared" si="2"/>
        <v>#VALUE!</v>
      </c>
      <c r="E64" s="52"/>
    </row>
    <row r="65" spans="1:5" x14ac:dyDescent="0.3">
      <c r="A65" s="58"/>
      <c r="B65" s="10"/>
      <c r="C65" s="10"/>
      <c r="D65" s="11" t="e">
        <f t="shared" si="2"/>
        <v>#VALUE!</v>
      </c>
      <c r="E65" s="52"/>
    </row>
    <row r="66" spans="1:5" x14ac:dyDescent="0.3">
      <c r="A66" s="58"/>
      <c r="B66" s="10"/>
      <c r="C66" s="10"/>
      <c r="D66" s="11" t="e">
        <f t="shared" si="2"/>
        <v>#VALUE!</v>
      </c>
      <c r="E66" s="52"/>
    </row>
    <row r="67" spans="1:5" x14ac:dyDescent="0.3">
      <c r="A67" s="58"/>
      <c r="B67" s="10"/>
      <c r="C67" s="10"/>
      <c r="D67" s="11" t="e">
        <f t="shared" si="2"/>
        <v>#VALUE!</v>
      </c>
      <c r="E67" s="52"/>
    </row>
    <row r="68" spans="1:5" x14ac:dyDescent="0.3">
      <c r="A68" s="25" t="s">
        <v>42</v>
      </c>
      <c r="B68" s="10"/>
      <c r="C68" s="10"/>
      <c r="D68" s="11" t="e">
        <f t="shared" si="2"/>
        <v>#VALUE!</v>
      </c>
      <c r="E68" s="52"/>
    </row>
    <row r="69" spans="1:5" x14ac:dyDescent="0.3">
      <c r="A69" s="13" t="s">
        <v>43</v>
      </c>
      <c r="B69" s="10"/>
      <c r="C69" s="10"/>
      <c r="D69" s="11" t="e">
        <f t="shared" si="2"/>
        <v>#VALUE!</v>
      </c>
      <c r="E69" s="52"/>
    </row>
    <row r="70" spans="1:5" x14ac:dyDescent="0.3">
      <c r="A70" s="14" t="s">
        <v>44</v>
      </c>
      <c r="B70" s="10"/>
      <c r="C70" s="10"/>
      <c r="D70" s="11" t="e">
        <f t="shared" si="2"/>
        <v>#VALUE!</v>
      </c>
      <c r="E70" s="52"/>
    </row>
    <row r="71" spans="1:5" ht="15" thickBot="1" x14ac:dyDescent="0.35">
      <c r="A71" s="13" t="s">
        <v>45</v>
      </c>
      <c r="B71" s="15"/>
      <c r="C71" s="15"/>
      <c r="D71" s="16" t="e">
        <f t="shared" si="2"/>
        <v>#VALUE!</v>
      </c>
      <c r="E71" s="53"/>
    </row>
    <row r="72" spans="1:5" x14ac:dyDescent="0.3">
      <c r="A72" s="62" t="s">
        <v>46</v>
      </c>
      <c r="B72" s="8"/>
      <c r="C72" s="8"/>
      <c r="D72" s="9" t="e">
        <f t="shared" si="2"/>
        <v>#VALUE!</v>
      </c>
      <c r="E72" s="51" t="e">
        <f>SUM(D72:D81)</f>
        <v>#VALUE!</v>
      </c>
    </row>
    <row r="73" spans="1:5" x14ac:dyDescent="0.3">
      <c r="A73" s="63"/>
      <c r="B73" s="10"/>
      <c r="C73" s="10"/>
      <c r="D73" s="11" t="e">
        <f t="shared" si="2"/>
        <v>#VALUE!</v>
      </c>
      <c r="E73" s="52"/>
    </row>
    <row r="74" spans="1:5" x14ac:dyDescent="0.3">
      <c r="A74" s="63"/>
      <c r="B74" s="10"/>
      <c r="C74" s="10"/>
      <c r="D74" s="11" t="e">
        <f t="shared" si="2"/>
        <v>#VALUE!</v>
      </c>
      <c r="E74" s="52"/>
    </row>
    <row r="75" spans="1:5" x14ac:dyDescent="0.3">
      <c r="A75" s="63"/>
      <c r="B75" s="10"/>
      <c r="C75" s="10"/>
      <c r="D75" s="11" t="e">
        <f t="shared" si="2"/>
        <v>#VALUE!</v>
      </c>
      <c r="E75" s="52"/>
    </row>
    <row r="76" spans="1:5" x14ac:dyDescent="0.3">
      <c r="A76" s="63"/>
      <c r="B76" s="10"/>
      <c r="C76" s="10"/>
      <c r="D76" s="11" t="e">
        <f t="shared" si="2"/>
        <v>#VALUE!</v>
      </c>
      <c r="E76" s="52"/>
    </row>
    <row r="77" spans="1:5" x14ac:dyDescent="0.3">
      <c r="A77" s="63"/>
      <c r="B77" s="10"/>
      <c r="C77" s="10"/>
      <c r="D77" s="11" t="e">
        <f t="shared" si="2"/>
        <v>#VALUE!</v>
      </c>
      <c r="E77" s="52"/>
    </row>
    <row r="78" spans="1:5" x14ac:dyDescent="0.3">
      <c r="A78" s="63"/>
      <c r="B78" s="10"/>
      <c r="C78" s="10"/>
      <c r="D78" s="11" t="e">
        <f t="shared" si="2"/>
        <v>#VALUE!</v>
      </c>
      <c r="E78" s="52"/>
    </row>
    <row r="79" spans="1:5" x14ac:dyDescent="0.3">
      <c r="A79" s="63"/>
      <c r="B79" s="10"/>
      <c r="C79" s="10"/>
      <c r="D79" s="11" t="e">
        <f t="shared" si="2"/>
        <v>#VALUE!</v>
      </c>
      <c r="E79" s="52"/>
    </row>
    <row r="80" spans="1:5" x14ac:dyDescent="0.3">
      <c r="A80" s="25" t="s">
        <v>47</v>
      </c>
      <c r="B80" s="10"/>
      <c r="C80" s="10"/>
      <c r="D80" s="11" t="e">
        <f t="shared" si="2"/>
        <v>#VALUE!</v>
      </c>
      <c r="E80" s="52"/>
    </row>
    <row r="81" spans="1:5" ht="15" thickBot="1" x14ac:dyDescent="0.35">
      <c r="A81" s="14" t="s">
        <v>48</v>
      </c>
      <c r="B81" s="15"/>
      <c r="C81" s="15"/>
      <c r="D81" s="16" t="e">
        <f t="shared" si="2"/>
        <v>#VALUE!</v>
      </c>
      <c r="E81" s="53"/>
    </row>
    <row r="82" spans="1:5" x14ac:dyDescent="0.3">
      <c r="A82" s="62" t="s">
        <v>49</v>
      </c>
      <c r="B82" s="8"/>
      <c r="C82" s="8"/>
      <c r="D82" s="9" t="e">
        <f t="shared" si="2"/>
        <v>#VALUE!</v>
      </c>
      <c r="E82" s="51" t="e">
        <f>SUM(D82:D91)</f>
        <v>#VALUE!</v>
      </c>
    </row>
    <row r="83" spans="1:5" x14ac:dyDescent="0.3">
      <c r="A83" s="64"/>
      <c r="B83" s="10"/>
      <c r="C83" s="10"/>
      <c r="D83" s="11" t="e">
        <f t="shared" si="2"/>
        <v>#VALUE!</v>
      </c>
      <c r="E83" s="52"/>
    </row>
    <row r="84" spans="1:5" x14ac:dyDescent="0.3">
      <c r="A84" s="64"/>
      <c r="B84" s="10"/>
      <c r="C84" s="10"/>
      <c r="D84" s="11" t="e">
        <f t="shared" si="2"/>
        <v>#VALUE!</v>
      </c>
      <c r="E84" s="52"/>
    </row>
    <row r="85" spans="1:5" x14ac:dyDescent="0.3">
      <c r="A85" s="64"/>
      <c r="B85" s="10"/>
      <c r="C85" s="10"/>
      <c r="D85" s="11" t="e">
        <f t="shared" si="2"/>
        <v>#VALUE!</v>
      </c>
      <c r="E85" s="52"/>
    </row>
    <row r="86" spans="1:5" x14ac:dyDescent="0.3">
      <c r="A86" s="64"/>
      <c r="B86" s="10"/>
      <c r="C86" s="10"/>
      <c r="D86" s="11" t="e">
        <f t="shared" si="2"/>
        <v>#VALUE!</v>
      </c>
      <c r="E86" s="52"/>
    </row>
    <row r="87" spans="1:5" x14ac:dyDescent="0.3">
      <c r="A87" s="64"/>
      <c r="B87" s="10"/>
      <c r="C87" s="10"/>
      <c r="D87" s="11" t="e">
        <f t="shared" si="2"/>
        <v>#VALUE!</v>
      </c>
      <c r="E87" s="52"/>
    </row>
    <row r="88" spans="1:5" x14ac:dyDescent="0.3">
      <c r="A88" s="64"/>
      <c r="B88" s="10"/>
      <c r="C88" s="10"/>
      <c r="D88" s="11" t="e">
        <f t="shared" si="2"/>
        <v>#VALUE!</v>
      </c>
      <c r="E88" s="52"/>
    </row>
    <row r="89" spans="1:5" x14ac:dyDescent="0.3">
      <c r="A89" s="64"/>
      <c r="B89" s="10"/>
      <c r="C89" s="10"/>
      <c r="D89" s="11" t="e">
        <f t="shared" si="2"/>
        <v>#VALUE!</v>
      </c>
      <c r="E89" s="52"/>
    </row>
    <row r="90" spans="1:5" x14ac:dyDescent="0.3">
      <c r="A90" s="25" t="s">
        <v>50</v>
      </c>
      <c r="B90" s="10"/>
      <c r="C90" s="10"/>
      <c r="D90" s="11" t="e">
        <f t="shared" si="2"/>
        <v>#VALUE!</v>
      </c>
      <c r="E90" s="52"/>
    </row>
    <row r="91" spans="1:5" ht="15" thickBot="1" x14ac:dyDescent="0.35">
      <c r="A91" s="27" t="s">
        <v>51</v>
      </c>
      <c r="B91" s="15"/>
      <c r="C91" s="15"/>
      <c r="D91" s="16" t="e">
        <f t="shared" si="2"/>
        <v>#VALUE!</v>
      </c>
      <c r="E91" s="53"/>
    </row>
    <row r="92" spans="1:5" ht="15" thickBot="1" x14ac:dyDescent="0.35">
      <c r="A92" s="28"/>
      <c r="B92" s="29" t="s">
        <v>33</v>
      </c>
      <c r="C92" s="30"/>
      <c r="D92" s="30" t="e">
        <f>SUM(D52:D91)</f>
        <v>#VALUE!</v>
      </c>
      <c r="E92" s="31"/>
    </row>
    <row r="97" spans="1:3" x14ac:dyDescent="0.3">
      <c r="A97" s="32"/>
      <c r="B97" s="32"/>
      <c r="C97" s="32"/>
    </row>
    <row r="98" spans="1:3" x14ac:dyDescent="0.3">
      <c r="A98" s="32"/>
      <c r="B98" s="32"/>
      <c r="C98" s="32"/>
    </row>
    <row r="99" spans="1:3" x14ac:dyDescent="0.3">
      <c r="A99" s="32"/>
    </row>
  </sheetData>
  <sheetProtection algorithmName="SHA-512" hashValue="UaXIgAiiFNkg2iT22ydsbY+mlMQDQR87Za1X9M5PAzoPban3He5CMwn8S8TRHVZsS/VA6ICneIvi9wQnrxWmeA==" saltValue="gRxpq6/NcEwuMEkmc6OC0A==" spinCount="100000" sheet="1" objects="1" scenarios="1" selectLockedCells="1"/>
  <mergeCells count="39">
    <mergeCell ref="A62:A67"/>
    <mergeCell ref="E62:E71"/>
    <mergeCell ref="A72:A79"/>
    <mergeCell ref="E72:E81"/>
    <mergeCell ref="A82:A89"/>
    <mergeCell ref="E82:E91"/>
    <mergeCell ref="A52:A56"/>
    <mergeCell ref="E52:E61"/>
    <mergeCell ref="A17:B17"/>
    <mergeCell ref="C17:E17"/>
    <mergeCell ref="A20:E20"/>
    <mergeCell ref="A22:E22"/>
    <mergeCell ref="A23:E23"/>
    <mergeCell ref="A26:E26"/>
    <mergeCell ref="A28:A32"/>
    <mergeCell ref="E28:E37"/>
    <mergeCell ref="A38:A45"/>
    <mergeCell ref="E38:E47"/>
    <mergeCell ref="A50:E50"/>
    <mergeCell ref="A14:B14"/>
    <mergeCell ref="C14:E14"/>
    <mergeCell ref="A15:B15"/>
    <mergeCell ref="C15:D15"/>
    <mergeCell ref="A16:B16"/>
    <mergeCell ref="C16:E16"/>
    <mergeCell ref="A13:B13"/>
    <mergeCell ref="C13:E13"/>
    <mergeCell ref="A1:E1"/>
    <mergeCell ref="A2:E2"/>
    <mergeCell ref="A3:E3"/>
    <mergeCell ref="A4:E4"/>
    <mergeCell ref="A6:E6"/>
    <mergeCell ref="A8:B8"/>
    <mergeCell ref="C8:E8"/>
    <mergeCell ref="A9:B9"/>
    <mergeCell ref="C9:E9"/>
    <mergeCell ref="A10:B10"/>
    <mergeCell ref="D10:E10"/>
    <mergeCell ref="A12:B12"/>
  </mergeCells>
  <hyperlinks>
    <hyperlink ref="A34" r:id="rId1" xr:uid="{00000000-0004-0000-0000-000000000000}"/>
    <hyperlink ref="A35" r:id="rId2" xr:uid="{00000000-0004-0000-0000-000001000000}"/>
    <hyperlink ref="A36" r:id="rId3" xr:uid="{00000000-0004-0000-0000-000002000000}"/>
    <hyperlink ref="A37" r:id="rId4" xr:uid="{00000000-0004-0000-0000-000003000000}"/>
    <hyperlink ref="A47" r:id="rId5" xr:uid="{00000000-0004-0000-0000-000004000000}"/>
    <hyperlink ref="A58" r:id="rId6" xr:uid="{00000000-0004-0000-0000-000005000000}"/>
    <hyperlink ref="A59" r:id="rId7" xr:uid="{00000000-0004-0000-0000-000006000000}"/>
    <hyperlink ref="A60" r:id="rId8" xr:uid="{00000000-0004-0000-0000-000007000000}"/>
    <hyperlink ref="A61" r:id="rId9" xr:uid="{00000000-0004-0000-0000-000008000000}"/>
    <hyperlink ref="A69" r:id="rId10" xr:uid="{00000000-0004-0000-0000-000009000000}"/>
    <hyperlink ref="A70" r:id="rId11" xr:uid="{00000000-0004-0000-0000-00000A000000}"/>
    <hyperlink ref="A71" r:id="rId12" xr:uid="{00000000-0004-0000-0000-00000B000000}"/>
    <hyperlink ref="A81" r:id="rId13" xr:uid="{00000000-0004-0000-0000-00000C000000}"/>
    <hyperlink ref="A91" r:id="rId14" xr:uid="{00000000-0004-0000-0000-00000D000000}"/>
  </hyperlinks>
  <pageMargins left="0.7" right="0.7" top="0.78740157499999996" bottom="0.78740157499999996" header="0.3" footer="0.3"/>
  <pageSetup paperSize="9" scale="73" orientation="portrait" r:id="rId15"/>
  <rowBreaks count="1" manualBreakCount="1">
    <brk id="49" max="4" man="1"/>
  </rowBreaks>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Physics</vt:lpstr>
      <vt:lpstr>Physics!Druckbereich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Sandra Kemler</dc:creator>
  <cp:lastModifiedBy>Ruangkhanap, Kamolrat</cp:lastModifiedBy>
  <cp:lastPrinted>2025-01-14T07:22:06Z</cp:lastPrinted>
  <dcterms:created xsi:type="dcterms:W3CDTF">2025-01-14T06:40:37Z</dcterms:created>
  <dcterms:modified xsi:type="dcterms:W3CDTF">2025-01-14T07:22:25Z</dcterms:modified>
</cp:coreProperties>
</file>